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game101\Desktop\"/>
    </mc:Choice>
  </mc:AlternateContent>
  <bookViews>
    <workbookView xWindow="0" yWindow="0" windowWidth="23040" windowHeight="9096" firstSheet="4" activeTab="14"/>
  </bookViews>
  <sheets>
    <sheet name="ガントチャート" sheetId="2" r:id="rId1"/>
    <sheet name="タイトル" sheetId="21" r:id="rId2"/>
    <sheet name="ゲーム" sheetId="28" r:id="rId3"/>
    <sheet name="ランキング" sheetId="24" r:id="rId4"/>
    <sheet name="ステージセレクト" sheetId="22" r:id="rId5"/>
    <sheet name="ポーズ" sheetId="27" r:id="rId6"/>
    <sheet name="リザルト" sheetId="23" r:id="rId7"/>
    <sheet name="お客さん" sheetId="19" r:id="rId8"/>
    <sheet name="操作入力" sheetId="15" r:id="rId9"/>
    <sheet name="NPC(人)" sheetId="12" r:id="rId10"/>
    <sheet name="NPC(車)" sheetId="13" r:id="rId11"/>
    <sheet name="プレイヤー" sheetId="3" r:id="rId12"/>
    <sheet name="モーション" sheetId="11" r:id="rId13"/>
    <sheet name="BGM" sheetId="8" r:id="rId14"/>
    <sheet name="SE" sheetId="9" r:id="rId15"/>
    <sheet name="ＵＩ" sheetId="7" r:id="rId16"/>
    <sheet name="テクスチャ種類" sheetId="10" r:id="rId17"/>
    <sheet name="モデルリスト" sheetId="6" r:id="rId18"/>
    <sheet name="ギミックリスト" sheetId="14" r:id="rId19"/>
    <sheet name="起伏" sheetId="4" r:id="rId20"/>
    <sheet name="オブジェクト" sheetId="5" r:id="rId2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34" i="9" l="1"/>
  <c r="J35" i="9"/>
  <c r="J29" i="9"/>
  <c r="J30" i="9"/>
  <c r="J31" i="9"/>
  <c r="J21" i="9"/>
  <c r="J22" i="9"/>
  <c r="J23" i="9"/>
  <c r="J24" i="9"/>
  <c r="J25" i="9"/>
  <c r="J26" i="9"/>
  <c r="J20" i="9"/>
  <c r="J17" i="9"/>
  <c r="J16" i="9"/>
  <c r="J15" i="9"/>
  <c r="J14" i="9"/>
  <c r="J12" i="9"/>
  <c r="J11" i="9"/>
  <c r="L10" i="21" l="1"/>
  <c r="L11" i="21"/>
  <c r="L12" i="21"/>
  <c r="K23" i="15" l="1"/>
  <c r="K24" i="15"/>
  <c r="K25" i="15"/>
  <c r="K26" i="15"/>
  <c r="K27" i="15"/>
  <c r="K28" i="15"/>
  <c r="K29" i="15"/>
  <c r="K30" i="15"/>
  <c r="K31" i="15"/>
  <c r="K32" i="15"/>
  <c r="K10" i="15"/>
  <c r="K11" i="15"/>
  <c r="K12" i="15"/>
  <c r="K13" i="15"/>
  <c r="K14" i="15"/>
  <c r="K15" i="15"/>
  <c r="K16" i="15"/>
  <c r="K17" i="15"/>
  <c r="K18" i="15"/>
  <c r="K19" i="15"/>
  <c r="K20" i="15"/>
  <c r="L28" i="28"/>
  <c r="L29" i="28"/>
  <c r="L30" i="28"/>
  <c r="L37" i="28" l="1"/>
  <c r="L21" i="28"/>
  <c r="L13" i="28" l="1"/>
  <c r="L15" i="28"/>
  <c r="L16" i="28"/>
  <c r="L17" i="28"/>
  <c r="L10" i="28"/>
  <c r="L11" i="28"/>
  <c r="L12" i="28"/>
  <c r="L9" i="28"/>
  <c r="L42" i="28"/>
  <c r="L43" i="28"/>
  <c r="L45" i="28"/>
  <c r="L44" i="28"/>
  <c r="L41" i="28"/>
  <c r="L40" i="28"/>
  <c r="L39" i="28"/>
  <c r="L38" i="28"/>
  <c r="L36" i="28"/>
  <c r="L35" i="28"/>
  <c r="L34" i="28"/>
  <c r="L33" i="28"/>
  <c r="L32" i="28"/>
  <c r="L31" i="28"/>
  <c r="L19" i="28"/>
  <c r="L20" i="28"/>
  <c r="L22" i="28"/>
  <c r="L23" i="28"/>
  <c r="L24" i="28"/>
  <c r="L25" i="28"/>
  <c r="L26" i="28"/>
  <c r="L27" i="28"/>
  <c r="L18" i="28"/>
  <c r="L14" i="28"/>
  <c r="F4" i="28"/>
  <c r="M24" i="23"/>
  <c r="M16" i="23"/>
  <c r="M23" i="23"/>
  <c r="M15" i="23"/>
  <c r="M17" i="23"/>
  <c r="M19" i="23"/>
  <c r="M20" i="23"/>
  <c r="M21" i="23"/>
  <c r="M14" i="27"/>
  <c r="M9" i="27"/>
  <c r="M10" i="27"/>
  <c r="M11" i="27"/>
  <c r="M12" i="27"/>
  <c r="M13" i="27"/>
  <c r="M15" i="27"/>
  <c r="M16" i="27"/>
  <c r="M17" i="22"/>
  <c r="M18" i="22"/>
  <c r="M15" i="22"/>
  <c r="M14" i="22"/>
  <c r="F4" i="21"/>
  <c r="J25" i="2" l="1"/>
  <c r="K25" i="2"/>
  <c r="K11" i="19" l="1"/>
  <c r="K12" i="19"/>
  <c r="K13" i="19"/>
  <c r="K14" i="19"/>
  <c r="K15" i="19"/>
  <c r="K16" i="19"/>
  <c r="K17" i="19"/>
  <c r="K18" i="19"/>
  <c r="M8" i="27" l="1"/>
  <c r="G4" i="27"/>
  <c r="J12" i="2"/>
  <c r="K12" i="2"/>
  <c r="M19" i="22"/>
  <c r="M29" i="24"/>
  <c r="M25" i="23"/>
  <c r="M22" i="23"/>
  <c r="M18" i="23"/>
  <c r="M14" i="23"/>
  <c r="M30" i="24"/>
  <c r="M28" i="24"/>
  <c r="M27" i="24"/>
  <c r="M26" i="24"/>
  <c r="M25" i="24"/>
  <c r="M24" i="24"/>
  <c r="M23" i="24"/>
  <c r="M22" i="24"/>
  <c r="M21" i="24"/>
  <c r="M20" i="24"/>
  <c r="M19" i="24"/>
  <c r="M18" i="24"/>
  <c r="M17" i="24"/>
  <c r="M16" i="24"/>
  <c r="M15" i="24"/>
  <c r="K12" i="13"/>
  <c r="M14" i="24"/>
  <c r="M13" i="24"/>
  <c r="M12" i="24"/>
  <c r="M11" i="24"/>
  <c r="M10" i="24"/>
  <c r="M9" i="24"/>
  <c r="G4" i="24"/>
  <c r="J14" i="2"/>
  <c r="K14" i="2"/>
  <c r="M26" i="23"/>
  <c r="M13" i="23"/>
  <c r="M12" i="23"/>
  <c r="M11" i="23"/>
  <c r="M10" i="23"/>
  <c r="M9" i="23"/>
  <c r="G4" i="23"/>
  <c r="M16" i="22"/>
  <c r="M13" i="22"/>
  <c r="M12" i="22"/>
  <c r="M11" i="22"/>
  <c r="M10" i="22"/>
  <c r="M9" i="22"/>
  <c r="G4" i="22"/>
  <c r="J18" i="2"/>
  <c r="K18" i="2"/>
  <c r="J19" i="2"/>
  <c r="K19" i="2"/>
  <c r="L9" i="21"/>
  <c r="J17" i="2"/>
  <c r="K10" i="19" l="1"/>
  <c r="K9" i="19"/>
  <c r="K22" i="15"/>
  <c r="K9" i="15"/>
  <c r="L27" i="14"/>
  <c r="L26" i="14"/>
  <c r="L25" i="14"/>
  <c r="L24" i="14"/>
  <c r="L22" i="14"/>
  <c r="L21" i="14"/>
  <c r="L20" i="14"/>
  <c r="L19" i="14"/>
  <c r="L17" i="14"/>
  <c r="L16" i="14"/>
  <c r="L15" i="14"/>
  <c r="L14" i="14"/>
  <c r="L12" i="14"/>
  <c r="L11" i="14"/>
  <c r="L10" i="14"/>
  <c r="L9" i="14"/>
  <c r="K11" i="13"/>
  <c r="K10" i="13"/>
  <c r="K9" i="13"/>
  <c r="K12" i="12"/>
  <c r="K13" i="12"/>
  <c r="K11" i="12"/>
  <c r="K10" i="12"/>
  <c r="K9" i="12"/>
  <c r="M20" i="11"/>
  <c r="M19" i="11"/>
  <c r="M18" i="11"/>
  <c r="M17" i="11"/>
  <c r="M16" i="11"/>
  <c r="M14" i="11"/>
  <c r="M13" i="11"/>
  <c r="M12" i="11"/>
  <c r="M10" i="11"/>
  <c r="M9" i="11"/>
  <c r="L12" i="7"/>
  <c r="L13" i="7"/>
  <c r="L14" i="7"/>
  <c r="J30" i="2" l="1"/>
  <c r="J31" i="2"/>
  <c r="J26" i="2"/>
  <c r="J28" i="2"/>
  <c r="J24" i="2"/>
  <c r="J20" i="2"/>
  <c r="J21" i="2"/>
  <c r="J22" i="2"/>
  <c r="J16" i="2"/>
  <c r="J10" i="2"/>
  <c r="J11" i="2"/>
  <c r="J13" i="2"/>
  <c r="J9" i="2"/>
  <c r="K9" i="2"/>
  <c r="K10" i="2"/>
  <c r="J41" i="9" l="1"/>
  <c r="J40" i="9"/>
  <c r="J46" i="9"/>
  <c r="J45" i="9"/>
  <c r="J44" i="9"/>
  <c r="J43" i="9"/>
  <c r="J38" i="9"/>
  <c r="J33" i="9"/>
  <c r="J28" i="9"/>
  <c r="K31" i="2"/>
  <c r="K30" i="2"/>
  <c r="J37" i="9"/>
  <c r="J9" i="9"/>
  <c r="K16" i="8"/>
  <c r="K15" i="8"/>
  <c r="K14" i="8"/>
  <c r="K13" i="8"/>
  <c r="K12" i="8"/>
  <c r="K11" i="8"/>
  <c r="K10" i="8"/>
  <c r="K9" i="8"/>
  <c r="L20" i="7" l="1"/>
  <c r="L18" i="7"/>
  <c r="L17" i="7"/>
  <c r="L16" i="7"/>
  <c r="L15" i="7"/>
  <c r="L11" i="7"/>
  <c r="L10" i="7"/>
  <c r="L9" i="7"/>
  <c r="L29" i="6"/>
  <c r="H29" i="6"/>
  <c r="L28" i="6"/>
  <c r="H28" i="6"/>
  <c r="L27" i="6"/>
  <c r="H27" i="6"/>
  <c r="L26" i="6"/>
  <c r="H26" i="6"/>
  <c r="L25" i="6"/>
  <c r="H25" i="6"/>
  <c r="L24" i="6"/>
  <c r="H24" i="6"/>
  <c r="L23" i="6"/>
  <c r="H23" i="6"/>
  <c r="L22" i="6"/>
  <c r="H22" i="6"/>
  <c r="L21" i="6"/>
  <c r="H21" i="6"/>
  <c r="L20" i="6"/>
  <c r="H20" i="6"/>
  <c r="L19" i="6"/>
  <c r="H19" i="6"/>
  <c r="L18" i="6"/>
  <c r="H18" i="6"/>
  <c r="L17" i="6"/>
  <c r="H17" i="6"/>
  <c r="L16" i="6"/>
  <c r="H16" i="6"/>
  <c r="L15" i="6"/>
  <c r="H15" i="6"/>
  <c r="L14" i="6"/>
  <c r="H14" i="6"/>
  <c r="L12" i="6"/>
  <c r="H12" i="6"/>
  <c r="L11" i="6"/>
  <c r="H11" i="6"/>
  <c r="L10" i="6"/>
  <c r="H10" i="6"/>
  <c r="L9" i="6"/>
  <c r="H9" i="6"/>
  <c r="K28" i="2"/>
  <c r="K14" i="5"/>
  <c r="K13" i="5"/>
  <c r="K12" i="5"/>
  <c r="K11" i="5"/>
  <c r="K10" i="5"/>
  <c r="K9" i="5"/>
  <c r="K26" i="2"/>
  <c r="K11" i="4"/>
  <c r="K10" i="4"/>
  <c r="K9" i="4"/>
  <c r="K17" i="3"/>
  <c r="K16" i="3"/>
  <c r="K15" i="3"/>
  <c r="K14" i="3"/>
  <c r="K13" i="3"/>
  <c r="K12" i="3"/>
  <c r="K11" i="3"/>
  <c r="K10" i="3"/>
  <c r="K9" i="3"/>
  <c r="K22" i="2"/>
  <c r="K24" i="2"/>
  <c r="K21" i="2"/>
  <c r="K20" i="2"/>
  <c r="K17" i="2"/>
  <c r="K16" i="2"/>
  <c r="K13" i="2"/>
  <c r="K11" i="2"/>
  <c r="F4" i="2"/>
</calcChain>
</file>

<file path=xl/sharedStrings.xml><?xml version="1.0" encoding="utf-8"?>
<sst xmlns="http://schemas.openxmlformats.org/spreadsheetml/2006/main" count="2868" uniqueCount="588">
  <si>
    <t>日程</t>
    <rPh sb="0" eb="2">
      <t>ニッテイ</t>
    </rPh>
    <phoneticPr fontId="5"/>
  </si>
  <si>
    <t>ステータス</t>
    <phoneticPr fontId="5"/>
  </si>
  <si>
    <t>危険度</t>
    <rPh sb="0" eb="3">
      <t>キケンド</t>
    </rPh>
    <phoneticPr fontId="5"/>
  </si>
  <si>
    <t>完成率</t>
    <rPh sb="0" eb="3">
      <t>カンセイリツ</t>
    </rPh>
    <phoneticPr fontId="5"/>
  </si>
  <si>
    <t>今日の日にち</t>
    <rPh sb="0" eb="2">
      <t>キョウ</t>
    </rPh>
    <rPh sb="3" eb="4">
      <t>ヒ</t>
    </rPh>
    <phoneticPr fontId="5"/>
  </si>
  <si>
    <t>α版</t>
    <rPh sb="0" eb="2">
      <t>アルファバン</t>
    </rPh>
    <phoneticPr fontId="5"/>
  </si>
  <si>
    <t>β版</t>
    <rPh sb="1" eb="2">
      <t>バン</t>
    </rPh>
    <phoneticPr fontId="5"/>
  </si>
  <si>
    <t>マスター版</t>
    <rPh sb="4" eb="5">
      <t>バン</t>
    </rPh>
    <phoneticPr fontId="5"/>
  </si>
  <si>
    <t>待機</t>
    <rPh sb="0" eb="2">
      <t>タイキ</t>
    </rPh>
    <phoneticPr fontId="5"/>
  </si>
  <si>
    <t>警告</t>
    <rPh sb="0" eb="2">
      <t>ケイコク</t>
    </rPh>
    <phoneticPr fontId="5"/>
  </si>
  <si>
    <t>30%以下</t>
    <rPh sb="3" eb="5">
      <t>イカ</t>
    </rPh>
    <phoneticPr fontId="5"/>
  </si>
  <si>
    <t>実装</t>
    <rPh sb="0" eb="2">
      <t>ジッソウ</t>
    </rPh>
    <phoneticPr fontId="5"/>
  </si>
  <si>
    <t>作業中</t>
    <rPh sb="0" eb="3">
      <t>サギョウチュウ</t>
    </rPh>
    <phoneticPr fontId="5"/>
  </si>
  <si>
    <t>注意</t>
    <rPh sb="0" eb="2">
      <t>チュウイ</t>
    </rPh>
    <phoneticPr fontId="5"/>
  </si>
  <si>
    <t>60%以下</t>
    <rPh sb="3" eb="5">
      <t>イカ</t>
    </rPh>
    <phoneticPr fontId="5"/>
  </si>
  <si>
    <t>不実装</t>
    <rPh sb="0" eb="1">
      <t>フ</t>
    </rPh>
    <rPh sb="1" eb="3">
      <t>ジッソウ</t>
    </rPh>
    <phoneticPr fontId="5"/>
  </si>
  <si>
    <t>作業終了</t>
    <rPh sb="0" eb="2">
      <t>サギョウ</t>
    </rPh>
    <rPh sb="2" eb="4">
      <t>シュウリョウ</t>
    </rPh>
    <phoneticPr fontId="5"/>
  </si>
  <si>
    <t>安全</t>
    <rPh sb="0" eb="2">
      <t>アンゼン</t>
    </rPh>
    <phoneticPr fontId="5"/>
  </si>
  <si>
    <t>ID</t>
    <phoneticPr fontId="5"/>
  </si>
  <si>
    <t>項目</t>
    <rPh sb="0" eb="2">
      <t>コウモク</t>
    </rPh>
    <phoneticPr fontId="5"/>
  </si>
  <si>
    <t>種類</t>
    <rPh sb="0" eb="2">
      <t>シュルイ</t>
    </rPh>
    <phoneticPr fontId="5"/>
  </si>
  <si>
    <t>工程</t>
    <rPh sb="0" eb="2">
      <t>コウテイ</t>
    </rPh>
    <phoneticPr fontId="2"/>
  </si>
  <si>
    <t>担当</t>
    <rPh sb="0" eb="2">
      <t>タントウ</t>
    </rPh>
    <phoneticPr fontId="5"/>
  </si>
  <si>
    <t>作業工程日時</t>
    <rPh sb="0" eb="2">
      <t>サギョウ</t>
    </rPh>
    <rPh sb="2" eb="4">
      <t>コウテイ</t>
    </rPh>
    <rPh sb="4" eb="6">
      <t>ニチジ</t>
    </rPh>
    <phoneticPr fontId="5"/>
  </si>
  <si>
    <t>管理項目</t>
    <rPh sb="0" eb="2">
      <t>カンリ</t>
    </rPh>
    <rPh sb="2" eb="4">
      <t>コウモク</t>
    </rPh>
    <phoneticPr fontId="5"/>
  </si>
  <si>
    <t>主</t>
    <rPh sb="0" eb="1">
      <t>シュ</t>
    </rPh>
    <phoneticPr fontId="5"/>
  </si>
  <si>
    <t>副</t>
    <rPh sb="0" eb="1">
      <t>フク</t>
    </rPh>
    <phoneticPr fontId="5"/>
  </si>
  <si>
    <t>開始から納期まで</t>
    <rPh sb="0" eb="2">
      <t>カイシ</t>
    </rPh>
    <rPh sb="4" eb="6">
      <t>ノウキ</t>
    </rPh>
    <phoneticPr fontId="5"/>
  </si>
  <si>
    <t>開始日</t>
    <rPh sb="0" eb="3">
      <t>カイシビ</t>
    </rPh>
    <phoneticPr fontId="5"/>
  </si>
  <si>
    <t>納期日</t>
    <rPh sb="0" eb="2">
      <t>ノウキ</t>
    </rPh>
    <rPh sb="2" eb="3">
      <t>ビ</t>
    </rPh>
    <phoneticPr fontId="5"/>
  </si>
  <si>
    <t>ステータス</t>
    <phoneticPr fontId="5"/>
  </si>
  <si>
    <t>完成率</t>
    <rPh sb="0" eb="2">
      <t>カンセイ</t>
    </rPh>
    <rPh sb="2" eb="3">
      <t>リツ</t>
    </rPh>
    <phoneticPr fontId="5"/>
  </si>
  <si>
    <t>フレームワーク</t>
    <phoneticPr fontId="5"/>
  </si>
  <si>
    <t>処理</t>
    <rPh sb="0" eb="2">
      <t>ショリ</t>
    </rPh>
    <phoneticPr fontId="5"/>
  </si>
  <si>
    <t>フレームワーク</t>
    <phoneticPr fontId="5"/>
  </si>
  <si>
    <t>フレームワーク</t>
    <phoneticPr fontId="5"/>
  </si>
  <si>
    <t>フレームワーク</t>
    <phoneticPr fontId="5"/>
  </si>
  <si>
    <t>未定</t>
    <rPh sb="0" eb="2">
      <t>ミテイ</t>
    </rPh>
    <phoneticPr fontId="5"/>
  </si>
  <si>
    <t>導入</t>
    <rPh sb="0" eb="2">
      <t>ドウニュウ</t>
    </rPh>
    <phoneticPr fontId="5"/>
  </si>
  <si>
    <t>操作入力の処理</t>
    <rPh sb="0" eb="2">
      <t>ソウサ</t>
    </rPh>
    <rPh sb="2" eb="4">
      <t>ニュウリョク</t>
    </rPh>
    <rPh sb="5" eb="7">
      <t>ショリ</t>
    </rPh>
    <phoneticPr fontId="2"/>
  </si>
  <si>
    <t>配置</t>
    <rPh sb="0" eb="2">
      <t>ハイチ</t>
    </rPh>
    <phoneticPr fontId="5"/>
  </si>
  <si>
    <t>実装中</t>
    <rPh sb="0" eb="2">
      <t>ジッソウ</t>
    </rPh>
    <rPh sb="2" eb="3">
      <t>チュウ</t>
    </rPh>
    <phoneticPr fontId="5"/>
  </si>
  <si>
    <t>制作管理</t>
    <rPh sb="0" eb="2">
      <t>セイサク</t>
    </rPh>
    <rPh sb="2" eb="4">
      <t>カンリ</t>
    </rPh>
    <phoneticPr fontId="5"/>
  </si>
  <si>
    <t>制作管理</t>
    <phoneticPr fontId="5"/>
  </si>
  <si>
    <t>タイトル</t>
    <phoneticPr fontId="2"/>
  </si>
  <si>
    <t>ゲーム</t>
    <phoneticPr fontId="2"/>
  </si>
  <si>
    <t>結果画面</t>
    <rPh sb="0" eb="2">
      <t>ケッカ</t>
    </rPh>
    <rPh sb="2" eb="4">
      <t>ガメン</t>
    </rPh>
    <phoneticPr fontId="2"/>
  </si>
  <si>
    <t>プレイヤー</t>
    <phoneticPr fontId="2"/>
  </si>
  <si>
    <t>お客さん</t>
    <rPh sb="1" eb="2">
      <t>キャク</t>
    </rPh>
    <phoneticPr fontId="2"/>
  </si>
  <si>
    <t>ゲーム処理</t>
    <rPh sb="3" eb="5">
      <t>ショリ</t>
    </rPh>
    <phoneticPr fontId="5"/>
  </si>
  <si>
    <t>佐藤</t>
    <rPh sb="0" eb="2">
      <t>サトウ</t>
    </rPh>
    <phoneticPr fontId="5"/>
  </si>
  <si>
    <t>ゲームUI</t>
    <phoneticPr fontId="2"/>
  </si>
  <si>
    <t>横道</t>
    <rPh sb="0" eb="2">
      <t>ヨコミチ</t>
    </rPh>
    <phoneticPr fontId="5"/>
  </si>
  <si>
    <t>起伏</t>
    <rPh sb="0" eb="2">
      <t>キフク</t>
    </rPh>
    <phoneticPr fontId="2"/>
  </si>
  <si>
    <t>石田</t>
    <rPh sb="0" eb="2">
      <t>イシダ</t>
    </rPh>
    <phoneticPr fontId="5"/>
  </si>
  <si>
    <t>有馬</t>
    <rPh sb="0" eb="2">
      <t>アリマ</t>
    </rPh>
    <phoneticPr fontId="5"/>
  </si>
  <si>
    <t>オブジェクト</t>
    <phoneticPr fontId="2"/>
  </si>
  <si>
    <t>プレイヤー</t>
    <phoneticPr fontId="5"/>
  </si>
  <si>
    <t>前進</t>
    <rPh sb="0" eb="2">
      <t>ゼンシン</t>
    </rPh>
    <phoneticPr fontId="2"/>
  </si>
  <si>
    <t>後退</t>
    <rPh sb="0" eb="2">
      <t>コウタイ</t>
    </rPh>
    <phoneticPr fontId="2"/>
  </si>
  <si>
    <t>ギアの切り替え</t>
    <rPh sb="3" eb="4">
      <t>キ</t>
    </rPh>
    <rPh sb="5" eb="6">
      <t>カ</t>
    </rPh>
    <phoneticPr fontId="2"/>
  </si>
  <si>
    <t>アクセル</t>
    <phoneticPr fontId="2"/>
  </si>
  <si>
    <t>プレーキ</t>
    <phoneticPr fontId="2"/>
  </si>
  <si>
    <t>ハンドル調整</t>
    <rPh sb="4" eb="6">
      <t>チョウセイ</t>
    </rPh>
    <phoneticPr fontId="2"/>
  </si>
  <si>
    <t>タイヤの取り付け</t>
    <rPh sb="4" eb="5">
      <t>ト</t>
    </rPh>
    <rPh sb="6" eb="7">
      <t>ツ</t>
    </rPh>
    <phoneticPr fontId="2"/>
  </si>
  <si>
    <t>タイヤの回転</t>
    <rPh sb="4" eb="6">
      <t>カイテン</t>
    </rPh>
    <phoneticPr fontId="2"/>
  </si>
  <si>
    <t>スピード調整</t>
    <rPh sb="4" eb="6">
      <t>チョウセイ</t>
    </rPh>
    <phoneticPr fontId="2"/>
  </si>
  <si>
    <t>車関係</t>
    <rPh sb="0" eb="1">
      <t>クルマ</t>
    </rPh>
    <rPh sb="1" eb="3">
      <t>カンケイ</t>
    </rPh>
    <phoneticPr fontId="5"/>
  </si>
  <si>
    <t>起伏ツール</t>
  </si>
  <si>
    <t>道路の形生成</t>
    <rPh sb="0" eb="2">
      <t>ドウロ</t>
    </rPh>
    <rPh sb="3" eb="4">
      <t>カタチ</t>
    </rPh>
    <rPh sb="4" eb="6">
      <t>セイセイ</t>
    </rPh>
    <phoneticPr fontId="2"/>
  </si>
  <si>
    <t>起伏調整</t>
    <rPh sb="0" eb="2">
      <t>キフク</t>
    </rPh>
    <rPh sb="2" eb="4">
      <t>チョウセイ</t>
    </rPh>
    <phoneticPr fontId="2"/>
  </si>
  <si>
    <t>ジャンプ台</t>
    <rPh sb="4" eb="5">
      <t>ダイ</t>
    </rPh>
    <phoneticPr fontId="2"/>
  </si>
  <si>
    <t>起伏ＯＢＪ</t>
    <phoneticPr fontId="2"/>
  </si>
  <si>
    <t>ＯＢＪツール</t>
    <phoneticPr fontId="2"/>
  </si>
  <si>
    <t>ツール結合</t>
    <rPh sb="3" eb="5">
      <t>ケツゴウ</t>
    </rPh>
    <phoneticPr fontId="2"/>
  </si>
  <si>
    <t>OBJ</t>
    <phoneticPr fontId="2"/>
  </si>
  <si>
    <t>当たり判定</t>
    <rPh sb="0" eb="1">
      <t>ア</t>
    </rPh>
    <rPh sb="3" eb="5">
      <t>ハンテイ</t>
    </rPh>
    <phoneticPr fontId="2"/>
  </si>
  <si>
    <t>ＯＢＪ処理</t>
    <rPh sb="3" eb="5">
      <t>ショリ</t>
    </rPh>
    <phoneticPr fontId="2"/>
  </si>
  <si>
    <t>ツール要素追加</t>
    <rPh sb="3" eb="5">
      <t>ヨウソ</t>
    </rPh>
    <rPh sb="5" eb="7">
      <t>ツイカ</t>
    </rPh>
    <phoneticPr fontId="2"/>
  </si>
  <si>
    <t>メッシュウォール</t>
    <phoneticPr fontId="2"/>
  </si>
  <si>
    <t>メッシュ</t>
    <phoneticPr fontId="2"/>
  </si>
  <si>
    <t>ＯＢＪ</t>
    <phoneticPr fontId="2"/>
  </si>
  <si>
    <t>配置</t>
    <rPh sb="0" eb="2">
      <t>ハイチ</t>
    </rPh>
    <phoneticPr fontId="2"/>
  </si>
  <si>
    <t>リスト</t>
    <phoneticPr fontId="5"/>
  </si>
  <si>
    <t>モデルリスト</t>
    <phoneticPr fontId="5"/>
  </si>
  <si>
    <t>モデル作成</t>
    <rPh sb="3" eb="5">
      <t>サクセイ</t>
    </rPh>
    <phoneticPr fontId="2"/>
  </si>
  <si>
    <t>宇野</t>
    <rPh sb="0" eb="2">
      <t>ウノ</t>
    </rPh>
    <phoneticPr fontId="5"/>
  </si>
  <si>
    <t>車の種類</t>
    <rPh sb="0" eb="1">
      <t>クルマ</t>
    </rPh>
    <rPh sb="2" eb="4">
      <t>シュルイ</t>
    </rPh>
    <phoneticPr fontId="5"/>
  </si>
  <si>
    <t>モデル</t>
    <phoneticPr fontId="5"/>
  </si>
  <si>
    <t>作成</t>
    <rPh sb="0" eb="2">
      <t>サクセイ</t>
    </rPh>
    <phoneticPr fontId="5"/>
  </si>
  <si>
    <t>タクシー</t>
    <phoneticPr fontId="2"/>
  </si>
  <si>
    <t>普通車</t>
    <rPh sb="0" eb="3">
      <t>フツウシャ</t>
    </rPh>
    <phoneticPr fontId="2"/>
  </si>
  <si>
    <t>バス</t>
    <phoneticPr fontId="2"/>
  </si>
  <si>
    <t>トラクター</t>
    <phoneticPr fontId="2"/>
  </si>
  <si>
    <t>小物の種類</t>
    <rPh sb="0" eb="2">
      <t>コモノ</t>
    </rPh>
    <rPh sb="3" eb="5">
      <t>シュルイ</t>
    </rPh>
    <phoneticPr fontId="5"/>
  </si>
  <si>
    <t>イス(カフェ風)</t>
    <rPh sb="6" eb="7">
      <t>フウ</t>
    </rPh>
    <phoneticPr fontId="2"/>
  </si>
  <si>
    <t>イス(公園風)</t>
    <rPh sb="3" eb="5">
      <t>コウエン</t>
    </rPh>
    <rPh sb="5" eb="6">
      <t>フウ</t>
    </rPh>
    <phoneticPr fontId="2"/>
  </si>
  <si>
    <t>テーブル</t>
    <phoneticPr fontId="2"/>
  </si>
  <si>
    <t>ビーチパラソル</t>
    <phoneticPr fontId="2"/>
  </si>
  <si>
    <t>柵</t>
    <rPh sb="0" eb="1">
      <t>サク</t>
    </rPh>
    <phoneticPr fontId="2"/>
  </si>
  <si>
    <t>道路の区切り</t>
    <rPh sb="0" eb="2">
      <t>ドウロ</t>
    </rPh>
    <rPh sb="3" eb="5">
      <t>クギ</t>
    </rPh>
    <phoneticPr fontId="2"/>
  </si>
  <si>
    <t>木</t>
    <rPh sb="0" eb="1">
      <t>キ</t>
    </rPh>
    <phoneticPr fontId="2"/>
  </si>
  <si>
    <t>木箱</t>
    <rPh sb="0" eb="2">
      <t>キバコ</t>
    </rPh>
    <phoneticPr fontId="2"/>
  </si>
  <si>
    <t>ゴミ箱</t>
    <rPh sb="2" eb="3">
      <t>バコ</t>
    </rPh>
    <phoneticPr fontId="2"/>
  </si>
  <si>
    <t>ポール</t>
    <phoneticPr fontId="2"/>
  </si>
  <si>
    <t>看板</t>
    <rPh sb="0" eb="2">
      <t>カンバン</t>
    </rPh>
    <phoneticPr fontId="2"/>
  </si>
  <si>
    <t>公衆電話</t>
    <rPh sb="0" eb="4">
      <t>コウシュウデンワ</t>
    </rPh>
    <phoneticPr fontId="2"/>
  </si>
  <si>
    <t>ピコリーノ</t>
    <phoneticPr fontId="2"/>
  </si>
  <si>
    <t>電柱</t>
    <rPh sb="0" eb="2">
      <t>デンチュウ</t>
    </rPh>
    <phoneticPr fontId="2"/>
  </si>
  <si>
    <t>網フェンス</t>
    <rPh sb="0" eb="1">
      <t>アミ</t>
    </rPh>
    <phoneticPr fontId="2"/>
  </si>
  <si>
    <t>噴水</t>
    <rPh sb="0" eb="2">
      <t>フンスイ</t>
    </rPh>
    <phoneticPr fontId="2"/>
  </si>
  <si>
    <t>ＵＩ</t>
    <phoneticPr fontId="5"/>
  </si>
  <si>
    <t>作業工程日時</t>
    <phoneticPr fontId="2"/>
  </si>
  <si>
    <t>ハイパーリンクあり</t>
    <phoneticPr fontId="2"/>
  </si>
  <si>
    <t>目的地に着いた時に知らせる表示</t>
    <rPh sb="0" eb="3">
      <t>モクテキチ</t>
    </rPh>
    <rPh sb="4" eb="5">
      <t>ツ</t>
    </rPh>
    <rPh sb="7" eb="8">
      <t>トキ</t>
    </rPh>
    <rPh sb="9" eb="10">
      <t>シ</t>
    </rPh>
    <rPh sb="13" eb="15">
      <t>ヒョウジ</t>
    </rPh>
    <phoneticPr fontId="2"/>
  </si>
  <si>
    <t>BGM</t>
    <phoneticPr fontId="5"/>
  </si>
  <si>
    <t>BGM</t>
    <phoneticPr fontId="2"/>
  </si>
  <si>
    <t>タイトル画面</t>
    <rPh sb="4" eb="6">
      <t>ガメン</t>
    </rPh>
    <phoneticPr fontId="2"/>
  </si>
  <si>
    <t>阿部</t>
    <rPh sb="0" eb="2">
      <t>アベ</t>
    </rPh>
    <phoneticPr fontId="5"/>
  </si>
  <si>
    <t>セレクト画面</t>
    <rPh sb="4" eb="6">
      <t>ガメン</t>
    </rPh>
    <phoneticPr fontId="2"/>
  </si>
  <si>
    <t>キャラクター画面</t>
    <rPh sb="6" eb="8">
      <t>ガメン</t>
    </rPh>
    <phoneticPr fontId="2"/>
  </si>
  <si>
    <t>ゲーム画面＃1</t>
    <rPh sb="3" eb="5">
      <t>ガメン</t>
    </rPh>
    <phoneticPr fontId="2"/>
  </si>
  <si>
    <t>ゲーム画面＃2</t>
    <rPh sb="3" eb="5">
      <t>ガメン</t>
    </rPh>
    <phoneticPr fontId="2"/>
  </si>
  <si>
    <t>ゲーム画面＃3</t>
    <rPh sb="3" eb="5">
      <t>ガメン</t>
    </rPh>
    <phoneticPr fontId="2"/>
  </si>
  <si>
    <t>ゲーム画面＃4</t>
    <rPh sb="3" eb="5">
      <t>ガメン</t>
    </rPh>
    <phoneticPr fontId="2"/>
  </si>
  <si>
    <t>結果画面</t>
    <phoneticPr fontId="2"/>
  </si>
  <si>
    <t>BGMリスト</t>
    <phoneticPr fontId="5"/>
  </si>
  <si>
    <t>SEリスト</t>
    <phoneticPr fontId="5"/>
  </si>
  <si>
    <t>SE</t>
    <phoneticPr fontId="2"/>
  </si>
  <si>
    <t>SE</t>
    <phoneticPr fontId="5"/>
  </si>
  <si>
    <t>メニュー選択音</t>
    <rPh sb="4" eb="6">
      <t>センタク</t>
    </rPh>
    <rPh sb="6" eb="7">
      <t>オン</t>
    </rPh>
    <phoneticPr fontId="2"/>
  </si>
  <si>
    <t>決定音</t>
    <rPh sb="0" eb="2">
      <t>ケッテイ</t>
    </rPh>
    <rPh sb="2" eb="3">
      <t>オン</t>
    </rPh>
    <phoneticPr fontId="2"/>
  </si>
  <si>
    <t>キャラクター画面</t>
    <phoneticPr fontId="2"/>
  </si>
  <si>
    <t>セレクト画面</t>
    <phoneticPr fontId="2"/>
  </si>
  <si>
    <t>タイトル画面</t>
    <phoneticPr fontId="2"/>
  </si>
  <si>
    <t>ゲーム画面</t>
    <rPh sb="3" eb="5">
      <t>ガメン</t>
    </rPh>
    <phoneticPr fontId="2"/>
  </si>
  <si>
    <t>エンジン音</t>
    <rPh sb="4" eb="5">
      <t>オン</t>
    </rPh>
    <phoneticPr fontId="2"/>
  </si>
  <si>
    <t>ブレーキ音</t>
    <rPh sb="4" eb="5">
      <t>オン</t>
    </rPh>
    <phoneticPr fontId="2"/>
  </si>
  <si>
    <t>お金取得時の音</t>
    <rPh sb="1" eb="2">
      <t>カネ</t>
    </rPh>
    <rPh sb="2" eb="4">
      <t>シュトク</t>
    </rPh>
    <rPh sb="4" eb="5">
      <t>ジ</t>
    </rPh>
    <rPh sb="6" eb="7">
      <t>オト</t>
    </rPh>
    <phoneticPr fontId="2"/>
  </si>
  <si>
    <t>お客さんの乗っている人の声</t>
    <rPh sb="1" eb="2">
      <t>キャク</t>
    </rPh>
    <rPh sb="5" eb="6">
      <t>ノ</t>
    </rPh>
    <rPh sb="10" eb="11">
      <t>ヒト</t>
    </rPh>
    <rPh sb="12" eb="13">
      <t>コエ</t>
    </rPh>
    <phoneticPr fontId="2"/>
  </si>
  <si>
    <t>お客さん配達時のお金換算時</t>
    <rPh sb="1" eb="2">
      <t>キャク</t>
    </rPh>
    <rPh sb="4" eb="6">
      <t>ハイタツ</t>
    </rPh>
    <rPh sb="6" eb="7">
      <t>ジ</t>
    </rPh>
    <rPh sb="9" eb="10">
      <t>カネ</t>
    </rPh>
    <rPh sb="10" eb="12">
      <t>カンサン</t>
    </rPh>
    <rPh sb="12" eb="13">
      <t>ジ</t>
    </rPh>
    <phoneticPr fontId="2"/>
  </si>
  <si>
    <t>キャラクター決定時[声]＃1</t>
    <rPh sb="6" eb="8">
      <t>ケッテイ</t>
    </rPh>
    <rPh sb="8" eb="9">
      <t>ジ</t>
    </rPh>
    <rPh sb="10" eb="11">
      <t>コエ</t>
    </rPh>
    <phoneticPr fontId="2"/>
  </si>
  <si>
    <t>キャラクター決定時[声]＃2</t>
    <rPh sb="6" eb="8">
      <t>ケッテイ</t>
    </rPh>
    <rPh sb="8" eb="9">
      <t>ジ</t>
    </rPh>
    <rPh sb="10" eb="11">
      <t>コエ</t>
    </rPh>
    <phoneticPr fontId="2"/>
  </si>
  <si>
    <t>キャラクター決定時[声]＃3</t>
    <rPh sb="6" eb="8">
      <t>ケッテイ</t>
    </rPh>
    <rPh sb="8" eb="9">
      <t>ジ</t>
    </rPh>
    <rPh sb="10" eb="11">
      <t>コエ</t>
    </rPh>
    <phoneticPr fontId="2"/>
  </si>
  <si>
    <t>キャラクター決定時[声]＃4</t>
    <rPh sb="6" eb="8">
      <t>ケッテイ</t>
    </rPh>
    <rPh sb="8" eb="9">
      <t>ジ</t>
    </rPh>
    <rPh sb="10" eb="11">
      <t>コエ</t>
    </rPh>
    <phoneticPr fontId="2"/>
  </si>
  <si>
    <t>小物のオブジェクトに当たる時</t>
    <rPh sb="0" eb="2">
      <t>コモノ</t>
    </rPh>
    <rPh sb="10" eb="11">
      <t>ア</t>
    </rPh>
    <rPh sb="13" eb="14">
      <t>トキ</t>
    </rPh>
    <phoneticPr fontId="2"/>
  </si>
  <si>
    <t>オブジェクト壊すとき</t>
    <rPh sb="6" eb="7">
      <t>コワ</t>
    </rPh>
    <phoneticPr fontId="2"/>
  </si>
  <si>
    <t>エンジンの初速する時</t>
    <rPh sb="5" eb="7">
      <t>ショソク</t>
    </rPh>
    <rPh sb="9" eb="10">
      <t>トキ</t>
    </rPh>
    <phoneticPr fontId="2"/>
  </si>
  <si>
    <t>道路を走ってる時の音</t>
    <rPh sb="0" eb="2">
      <t>ドウロ</t>
    </rPh>
    <rPh sb="3" eb="4">
      <t>ハシ</t>
    </rPh>
    <rPh sb="7" eb="8">
      <t>トキ</t>
    </rPh>
    <rPh sb="9" eb="10">
      <t>オト</t>
    </rPh>
    <phoneticPr fontId="2"/>
  </si>
  <si>
    <t>芝生を走ってる時の音</t>
    <rPh sb="0" eb="2">
      <t>シバフ</t>
    </rPh>
    <rPh sb="3" eb="4">
      <t>ハシ</t>
    </rPh>
    <rPh sb="7" eb="8">
      <t>トキ</t>
    </rPh>
    <rPh sb="9" eb="10">
      <t>オト</t>
    </rPh>
    <phoneticPr fontId="2"/>
  </si>
  <si>
    <t>周りの人にぶつかりそうな時(キャー)</t>
    <rPh sb="0" eb="1">
      <t>マワ</t>
    </rPh>
    <rPh sb="3" eb="4">
      <t>ヒト</t>
    </rPh>
    <rPh sb="12" eb="13">
      <t>トキ</t>
    </rPh>
    <phoneticPr fontId="2"/>
  </si>
  <si>
    <t>周りの車が転がる音</t>
    <rPh sb="0" eb="1">
      <t>マワ</t>
    </rPh>
    <rPh sb="3" eb="4">
      <t>クルマ</t>
    </rPh>
    <rPh sb="5" eb="6">
      <t>コロ</t>
    </rPh>
    <rPh sb="8" eb="9">
      <t>オト</t>
    </rPh>
    <phoneticPr fontId="2"/>
  </si>
  <si>
    <t>Resultロゴが出る時</t>
    <rPh sb="9" eb="10">
      <t>デ</t>
    </rPh>
    <rPh sb="11" eb="12">
      <t>トキ</t>
    </rPh>
    <phoneticPr fontId="2"/>
  </si>
  <si>
    <t>お金のトータル計算時</t>
    <rPh sb="1" eb="2">
      <t>カネ</t>
    </rPh>
    <rPh sb="7" eb="9">
      <t>ケイサン</t>
    </rPh>
    <rPh sb="9" eb="10">
      <t>ジ</t>
    </rPh>
    <phoneticPr fontId="2"/>
  </si>
  <si>
    <t>評価のスタンプ時</t>
    <rPh sb="0" eb="2">
      <t>ヒョウカ</t>
    </rPh>
    <rPh sb="7" eb="8">
      <t>ジ</t>
    </rPh>
    <phoneticPr fontId="2"/>
  </si>
  <si>
    <t>タイトル</t>
    <phoneticPr fontId="2"/>
  </si>
  <si>
    <t>セレクト</t>
    <phoneticPr fontId="2"/>
  </si>
  <si>
    <t>車関係</t>
    <rPh sb="0" eb="1">
      <t>クルマ</t>
    </rPh>
    <rPh sb="1" eb="3">
      <t>カンケイ</t>
    </rPh>
    <phoneticPr fontId="2"/>
  </si>
  <si>
    <t>オブジェクト関係</t>
    <rPh sb="6" eb="8">
      <t>カンケイ</t>
    </rPh>
    <phoneticPr fontId="2"/>
  </si>
  <si>
    <t>周りの車の衝突時</t>
    <rPh sb="0" eb="1">
      <t>マワ</t>
    </rPh>
    <rPh sb="3" eb="4">
      <t>クルマ</t>
    </rPh>
    <rPh sb="5" eb="7">
      <t>ショウトツ</t>
    </rPh>
    <rPh sb="7" eb="8">
      <t>ジ</t>
    </rPh>
    <phoneticPr fontId="2"/>
  </si>
  <si>
    <t>床関係</t>
    <rPh sb="0" eb="1">
      <t>ユカ</t>
    </rPh>
    <rPh sb="1" eb="3">
      <t>カンケイ</t>
    </rPh>
    <phoneticPr fontId="2"/>
  </si>
  <si>
    <t>人の声</t>
    <rPh sb="0" eb="1">
      <t>ヒト</t>
    </rPh>
    <rPh sb="2" eb="3">
      <t>コエ</t>
    </rPh>
    <phoneticPr fontId="2"/>
  </si>
  <si>
    <t>その他</t>
    <rPh sb="2" eb="3">
      <t>タ</t>
    </rPh>
    <phoneticPr fontId="2"/>
  </si>
  <si>
    <t>加速する時エンジン音</t>
    <rPh sb="0" eb="2">
      <t>カソク</t>
    </rPh>
    <rPh sb="4" eb="5">
      <t>トキ</t>
    </rPh>
    <rPh sb="9" eb="10">
      <t>オン</t>
    </rPh>
    <phoneticPr fontId="2"/>
  </si>
  <si>
    <t>空中から着地する時</t>
    <rPh sb="0" eb="2">
      <t>クウチュウ</t>
    </rPh>
    <rPh sb="4" eb="6">
      <t>チャクチ</t>
    </rPh>
    <rPh sb="8" eb="9">
      <t>トキ</t>
    </rPh>
    <phoneticPr fontId="2"/>
  </si>
  <si>
    <t>スリップ時</t>
    <rPh sb="4" eb="5">
      <t>ジ</t>
    </rPh>
    <phoneticPr fontId="2"/>
  </si>
  <si>
    <t>バック時</t>
    <rPh sb="3" eb="4">
      <t>ジ</t>
    </rPh>
    <phoneticPr fontId="2"/>
  </si>
  <si>
    <t>無し</t>
    <rPh sb="0" eb="1">
      <t>ナ</t>
    </rPh>
    <phoneticPr fontId="2"/>
  </si>
  <si>
    <t>階段に上がる段差の時の音</t>
    <rPh sb="0" eb="2">
      <t>カイダン</t>
    </rPh>
    <rPh sb="3" eb="4">
      <t>ア</t>
    </rPh>
    <rPh sb="6" eb="8">
      <t>ダンサ</t>
    </rPh>
    <rPh sb="9" eb="10">
      <t>トキ</t>
    </rPh>
    <rPh sb="11" eb="12">
      <t>オト</t>
    </rPh>
    <phoneticPr fontId="2"/>
  </si>
  <si>
    <t>コンボ数</t>
    <phoneticPr fontId="2"/>
  </si>
  <si>
    <t>ドライブアクセル切り替え</t>
  </si>
  <si>
    <t>優先順位</t>
    <rPh sb="0" eb="4">
      <t>ユウセンジュンイ</t>
    </rPh>
    <phoneticPr fontId="2"/>
  </si>
  <si>
    <t>タイム</t>
    <phoneticPr fontId="2"/>
  </si>
  <si>
    <t>CrazyThrough</t>
    <phoneticPr fontId="2"/>
  </si>
  <si>
    <t>Crazydrift</t>
    <phoneticPr fontId="2"/>
  </si>
  <si>
    <t>累計スコア</t>
    <rPh sb="0" eb="2">
      <t>ルイケイ</t>
    </rPh>
    <phoneticPr fontId="2"/>
  </si>
  <si>
    <t>お客様の値段</t>
    <rPh sb="1" eb="3">
      <t>キャクサマ</t>
    </rPh>
    <rPh sb="4" eb="6">
      <t>ネダン</t>
    </rPh>
    <phoneticPr fontId="2"/>
  </si>
  <si>
    <t>顧客のタイマー時間表示</t>
    <phoneticPr fontId="2"/>
  </si>
  <si>
    <t>お客様評価の★★★★★</t>
    <rPh sb="1" eb="3">
      <t>キャクサマ</t>
    </rPh>
    <rPh sb="3" eb="5">
      <t>ヒョウカ</t>
    </rPh>
    <phoneticPr fontId="2"/>
  </si>
  <si>
    <t>備考</t>
    <rPh sb="0" eb="2">
      <t>ビコウ</t>
    </rPh>
    <phoneticPr fontId="2"/>
  </si>
  <si>
    <t>目的地到着時</t>
    <rPh sb="0" eb="3">
      <t>モクテキチ</t>
    </rPh>
    <rPh sb="3" eb="5">
      <t>トウチャク</t>
    </rPh>
    <rPh sb="5" eb="6">
      <t>ジ</t>
    </rPh>
    <phoneticPr fontId="2"/>
  </si>
  <si>
    <t>ギアの切り替え</t>
    <rPh sb="3" eb="4">
      <t>キ</t>
    </rPh>
    <rPh sb="5" eb="6">
      <t>カ</t>
    </rPh>
    <phoneticPr fontId="2"/>
  </si>
  <si>
    <t>GameTime</t>
    <phoneticPr fontId="2"/>
  </si>
  <si>
    <t>左上累計スコア</t>
    <rPh sb="0" eb="2">
      <t>ヒダリウエ</t>
    </rPh>
    <rPh sb="2" eb="4">
      <t>ルイケイ</t>
    </rPh>
    <phoneticPr fontId="2"/>
  </si>
  <si>
    <t>顧客自体の値段</t>
    <rPh sb="0" eb="2">
      <t>コキャク</t>
    </rPh>
    <rPh sb="2" eb="4">
      <t>ジタイ</t>
    </rPh>
    <rPh sb="5" eb="7">
      <t>ネダン</t>
    </rPh>
    <phoneticPr fontId="2"/>
  </si>
  <si>
    <t>COMBO(数字)</t>
    <rPh sb="6" eb="8">
      <t>スウジ</t>
    </rPh>
    <phoneticPr fontId="2"/>
  </si>
  <si>
    <t>ドリフトした時</t>
    <rPh sb="6" eb="7">
      <t>トキ</t>
    </rPh>
    <phoneticPr fontId="2"/>
  </si>
  <si>
    <t>車の横を走った時</t>
    <rPh sb="0" eb="1">
      <t>クルマ</t>
    </rPh>
    <rPh sb="2" eb="3">
      <t>ヨコ</t>
    </rPh>
    <rPh sb="4" eb="5">
      <t>ハシ</t>
    </rPh>
    <rPh sb="7" eb="8">
      <t>トキ</t>
    </rPh>
    <phoneticPr fontId="2"/>
  </si>
  <si>
    <t>目的地の表示(写真)</t>
    <phoneticPr fontId="2"/>
  </si>
  <si>
    <t>目的地の写真</t>
    <rPh sb="0" eb="3">
      <t>モクテキチ</t>
    </rPh>
    <rPh sb="4" eb="6">
      <t>シャシン</t>
    </rPh>
    <phoneticPr fontId="2"/>
  </si>
  <si>
    <t>目的地範囲内入った時「マーク内に車を止めろ」</t>
    <rPh sb="14" eb="15">
      <t>ナイ</t>
    </rPh>
    <rPh sb="16" eb="17">
      <t>クルマ</t>
    </rPh>
    <rPh sb="18" eb="19">
      <t>ト</t>
    </rPh>
    <phoneticPr fontId="2"/>
  </si>
  <si>
    <t>車の頭上お客様の時間減算</t>
    <rPh sb="0" eb="1">
      <t>クルマ</t>
    </rPh>
    <rPh sb="2" eb="4">
      <t>ズジョウ</t>
    </rPh>
    <rPh sb="5" eb="7">
      <t>キャクサマ</t>
    </rPh>
    <rPh sb="8" eb="10">
      <t>ジカン</t>
    </rPh>
    <rPh sb="10" eb="11">
      <t>ゲン</t>
    </rPh>
    <rPh sb="11" eb="12">
      <t>サン</t>
    </rPh>
    <phoneticPr fontId="2"/>
  </si>
  <si>
    <t>画像</t>
    <rPh sb="0" eb="2">
      <t>ガゾウ</t>
    </rPh>
    <phoneticPr fontId="5"/>
  </si>
  <si>
    <t>作成状況</t>
    <rPh sb="0" eb="2">
      <t>サクセイ</t>
    </rPh>
    <rPh sb="2" eb="4">
      <t>ジョウキョウ</t>
    </rPh>
    <phoneticPr fontId="2"/>
  </si>
  <si>
    <t>作成無し</t>
    <rPh sb="0" eb="2">
      <t>サクセイ</t>
    </rPh>
    <rPh sb="2" eb="3">
      <t>ナ</t>
    </rPh>
    <phoneticPr fontId="2"/>
  </si>
  <si>
    <t>担当</t>
    <rPh sb="0" eb="2">
      <t>タントウ</t>
    </rPh>
    <phoneticPr fontId="2"/>
  </si>
  <si>
    <t>横道</t>
    <rPh sb="0" eb="2">
      <t>ヨコミチ</t>
    </rPh>
    <phoneticPr fontId="2"/>
  </si>
  <si>
    <t>数字(タイマー用)</t>
    <rPh sb="0" eb="2">
      <t>スウジ</t>
    </rPh>
    <rPh sb="7" eb="8">
      <t>ヨウ</t>
    </rPh>
    <phoneticPr fontId="2"/>
  </si>
  <si>
    <t>数字(スコア用)</t>
    <rPh sb="0" eb="2">
      <t>スウジ</t>
    </rPh>
    <rPh sb="6" eb="7">
      <t>ヨウ</t>
    </rPh>
    <phoneticPr fontId="2"/>
  </si>
  <si>
    <t>タイマー</t>
    <phoneticPr fontId="2"/>
  </si>
  <si>
    <t>D｜R</t>
    <phoneticPr fontId="2"/>
  </si>
  <si>
    <t>ゲームＵＩ</t>
    <phoneticPr fontId="5"/>
  </si>
  <si>
    <t>タイトル</t>
  </si>
  <si>
    <t>タイトル</t>
    <phoneticPr fontId="2"/>
  </si>
  <si>
    <t>タイトル背景</t>
    <rPh sb="4" eb="6">
      <t>ハイケイ</t>
    </rPh>
    <phoneticPr fontId="2"/>
  </si>
  <si>
    <t>PRESS　START　BUTTON</t>
    <phoneticPr fontId="2"/>
  </si>
  <si>
    <t>ステージセレクト</t>
    <phoneticPr fontId="2"/>
  </si>
  <si>
    <t>ステージセレクト背景</t>
    <rPh sb="8" eb="10">
      <t>ハイケイ</t>
    </rPh>
    <phoneticPr fontId="2"/>
  </si>
  <si>
    <t>春ステージ</t>
    <rPh sb="0" eb="1">
      <t>ハル</t>
    </rPh>
    <phoneticPr fontId="2"/>
  </si>
  <si>
    <t>夏ステージ</t>
    <rPh sb="0" eb="1">
      <t>ナツ</t>
    </rPh>
    <phoneticPr fontId="2"/>
  </si>
  <si>
    <t>秋ステージ</t>
    <rPh sb="0" eb="1">
      <t>アキ</t>
    </rPh>
    <phoneticPr fontId="2"/>
  </si>
  <si>
    <t>冬ステージ</t>
    <rPh sb="0" eb="1">
      <t>フユ</t>
    </rPh>
    <phoneticPr fontId="2"/>
  </si>
  <si>
    <t>画面の操作説明</t>
    <rPh sb="0" eb="2">
      <t>ガメン</t>
    </rPh>
    <rPh sb="3" eb="5">
      <t>ソウサ</t>
    </rPh>
    <rPh sb="5" eb="7">
      <t>セツメイ</t>
    </rPh>
    <phoneticPr fontId="2"/>
  </si>
  <si>
    <t>形式</t>
    <rPh sb="0" eb="2">
      <t>ケイシキ</t>
    </rPh>
    <phoneticPr fontId="2"/>
  </si>
  <si>
    <t>PNG</t>
    <phoneticPr fontId="2"/>
  </si>
  <si>
    <t>JPG</t>
    <phoneticPr fontId="2"/>
  </si>
  <si>
    <t>PNG</t>
    <phoneticPr fontId="2"/>
  </si>
  <si>
    <t>JPG</t>
    <phoneticPr fontId="2"/>
  </si>
  <si>
    <t>PNG</t>
    <phoneticPr fontId="2"/>
  </si>
  <si>
    <t>マーク内に車を止めろ</t>
  </si>
  <si>
    <t>TIME　UP</t>
    <phoneticPr fontId="2"/>
  </si>
  <si>
    <t>タイマーが0になった場合</t>
    <rPh sb="10" eb="12">
      <t>バアイ</t>
    </rPh>
    <phoneticPr fontId="2"/>
  </si>
  <si>
    <t>状態変化</t>
    <rPh sb="0" eb="2">
      <t>ジョウタイ</t>
    </rPh>
    <rPh sb="2" eb="4">
      <t>ヘンカ</t>
    </rPh>
    <phoneticPr fontId="2"/>
  </si>
  <si>
    <t>[アクセル時D][バック時R]</t>
    <rPh sb="5" eb="6">
      <t>ジ</t>
    </rPh>
    <rPh sb="12" eb="13">
      <t>ジ</t>
    </rPh>
    <phoneticPr fontId="2"/>
  </si>
  <si>
    <t>2COMBO目から描画</t>
    <rPh sb="6" eb="7">
      <t>メ</t>
    </rPh>
    <rPh sb="9" eb="11">
      <t>ビョウガ</t>
    </rPh>
    <phoneticPr fontId="2"/>
  </si>
  <si>
    <t>一定の時間描画</t>
    <rPh sb="0" eb="2">
      <t>イッテイ</t>
    </rPh>
    <rPh sb="3" eb="5">
      <t>ジカン</t>
    </rPh>
    <rPh sb="5" eb="7">
      <t>ビョウガ</t>
    </rPh>
    <phoneticPr fontId="2"/>
  </si>
  <si>
    <t>お客様を目的地に届けた際に点滅</t>
    <rPh sb="1" eb="3">
      <t>キャクサマ</t>
    </rPh>
    <rPh sb="4" eb="7">
      <t>モクテキチ</t>
    </rPh>
    <rPh sb="8" eb="9">
      <t>トド</t>
    </rPh>
    <rPh sb="11" eb="12">
      <t>サイ</t>
    </rPh>
    <rPh sb="13" eb="15">
      <t>テンメツ</t>
    </rPh>
    <phoneticPr fontId="2"/>
  </si>
  <si>
    <t>お客様を乗せた際に表示</t>
    <rPh sb="1" eb="3">
      <t>キャクサマ</t>
    </rPh>
    <rPh sb="4" eb="5">
      <t>ノ</t>
    </rPh>
    <rPh sb="7" eb="8">
      <t>サイ</t>
    </rPh>
    <rPh sb="9" eb="11">
      <t>ヒョウジ</t>
    </rPh>
    <phoneticPr fontId="2"/>
  </si>
  <si>
    <t>大きくなって最後表示</t>
    <rPh sb="0" eb="1">
      <t>オオ</t>
    </rPh>
    <rPh sb="6" eb="8">
      <t>サイゴ</t>
    </rPh>
    <rPh sb="8" eb="10">
      <t>ヒョウジ</t>
    </rPh>
    <phoneticPr fontId="2"/>
  </si>
  <si>
    <t>リザルト</t>
    <phoneticPr fontId="2"/>
  </si>
  <si>
    <t>リザルト背景</t>
    <rPh sb="4" eb="6">
      <t>ハイケイ</t>
    </rPh>
    <phoneticPr fontId="2"/>
  </si>
  <si>
    <t>TOTAL　EARNED</t>
    <phoneticPr fontId="2"/>
  </si>
  <si>
    <t>お客様満足度</t>
    <rPh sb="1" eb="3">
      <t>キャクサマ</t>
    </rPh>
    <rPh sb="3" eb="6">
      <t>マンゾクド</t>
    </rPh>
    <phoneticPr fontId="2"/>
  </si>
  <si>
    <t>日本風</t>
    <rPh sb="0" eb="2">
      <t>ニホン</t>
    </rPh>
    <rPh sb="2" eb="3">
      <t>フウ</t>
    </rPh>
    <phoneticPr fontId="2"/>
  </si>
  <si>
    <t>実際のに近づけて</t>
    <rPh sb="0" eb="2">
      <t>ジッサイ</t>
    </rPh>
    <rPh sb="4" eb="5">
      <t>チカ</t>
    </rPh>
    <phoneticPr fontId="2"/>
  </si>
  <si>
    <t>季節と実際のゲームをスクショして表示</t>
    <rPh sb="0" eb="2">
      <t>キセツ</t>
    </rPh>
    <rPh sb="3" eb="5">
      <t>ジッサイ</t>
    </rPh>
    <rPh sb="16" eb="18">
      <t>ヒョウジ</t>
    </rPh>
    <phoneticPr fontId="2"/>
  </si>
  <si>
    <t>モーション</t>
    <phoneticPr fontId="5"/>
  </si>
  <si>
    <t>車のドア開ける</t>
    <rPh sb="0" eb="1">
      <t>クルマ</t>
    </rPh>
    <rPh sb="4" eb="5">
      <t>ア</t>
    </rPh>
    <phoneticPr fontId="2"/>
  </si>
  <si>
    <t>車のドア閉める</t>
    <rPh sb="0" eb="1">
      <t>クルマ</t>
    </rPh>
    <rPh sb="4" eb="5">
      <t>シ</t>
    </rPh>
    <phoneticPr fontId="2"/>
  </si>
  <si>
    <t>NPC[人]</t>
    <rPh sb="4" eb="5">
      <t>ヒト</t>
    </rPh>
    <phoneticPr fontId="5"/>
  </si>
  <si>
    <t>ニュートラルモーション</t>
    <phoneticPr fontId="2"/>
  </si>
  <si>
    <t>歩行モーション</t>
    <rPh sb="0" eb="2">
      <t>ホコウ</t>
    </rPh>
    <phoneticPr fontId="2"/>
  </si>
  <si>
    <t>回避モーション</t>
    <rPh sb="0" eb="2">
      <t>カイヒ</t>
    </rPh>
    <phoneticPr fontId="2"/>
  </si>
  <si>
    <t>お客さん</t>
    <rPh sb="1" eb="2">
      <t>キャク</t>
    </rPh>
    <phoneticPr fontId="5"/>
  </si>
  <si>
    <t>手を振るモーション</t>
    <rPh sb="0" eb="1">
      <t>テ</t>
    </rPh>
    <rPh sb="2" eb="3">
      <t>フ</t>
    </rPh>
    <phoneticPr fontId="2"/>
  </si>
  <si>
    <t>車に乗るモーション</t>
    <rPh sb="0" eb="1">
      <t>クルマ</t>
    </rPh>
    <rPh sb="2" eb="3">
      <t>ノ</t>
    </rPh>
    <phoneticPr fontId="2"/>
  </si>
  <si>
    <t>車から降りるモーション</t>
    <rPh sb="0" eb="1">
      <t>クルマ</t>
    </rPh>
    <rPh sb="3" eb="4">
      <t>オ</t>
    </rPh>
    <phoneticPr fontId="2"/>
  </si>
  <si>
    <t>降りた際のお礼モーション</t>
    <rPh sb="0" eb="1">
      <t>オ</t>
    </rPh>
    <rPh sb="3" eb="4">
      <t>サイ</t>
    </rPh>
    <rPh sb="6" eb="7">
      <t>レイ</t>
    </rPh>
    <phoneticPr fontId="2"/>
  </si>
  <si>
    <t>NPC(人)</t>
    <rPh sb="4" eb="5">
      <t>ヒト</t>
    </rPh>
    <phoneticPr fontId="2"/>
  </si>
  <si>
    <t>ニュートラル待機</t>
    <rPh sb="6" eb="8">
      <t>タイキ</t>
    </rPh>
    <phoneticPr fontId="2"/>
  </si>
  <si>
    <t>歩行のループ(上下移動)</t>
    <rPh sb="0" eb="2">
      <t>ホコウ</t>
    </rPh>
    <phoneticPr fontId="2"/>
  </si>
  <si>
    <t>歩行のループ(左右移動)</t>
    <rPh sb="7" eb="9">
      <t>サユウ</t>
    </rPh>
    <phoneticPr fontId="2"/>
  </si>
  <si>
    <t>回避行動</t>
    <rPh sb="0" eb="2">
      <t>カイヒ</t>
    </rPh>
    <rPh sb="2" eb="4">
      <t>コウドウ</t>
    </rPh>
    <phoneticPr fontId="2"/>
  </si>
  <si>
    <t>動きに沿って向きを変える</t>
    <rPh sb="0" eb="1">
      <t>ウゴ</t>
    </rPh>
    <rPh sb="3" eb="4">
      <t>ソ</t>
    </rPh>
    <rPh sb="6" eb="7">
      <t>ム</t>
    </rPh>
    <rPh sb="9" eb="10">
      <t>カ</t>
    </rPh>
    <phoneticPr fontId="2"/>
  </si>
  <si>
    <t>NPC(車)</t>
    <rPh sb="4" eb="5">
      <t>クルマ</t>
    </rPh>
    <phoneticPr fontId="2"/>
  </si>
  <si>
    <t>道路ルートループ</t>
    <rPh sb="0" eb="2">
      <t>ドウロ</t>
    </rPh>
    <phoneticPr fontId="2"/>
  </si>
  <si>
    <t>プレイヤーが速度早い状態で衝突した場合転がる</t>
    <rPh sb="6" eb="8">
      <t>ソクド</t>
    </rPh>
    <rPh sb="8" eb="9">
      <t>ハヤ</t>
    </rPh>
    <rPh sb="10" eb="12">
      <t>ジョウタイ</t>
    </rPh>
    <rPh sb="13" eb="15">
      <t>ショウトツ</t>
    </rPh>
    <rPh sb="17" eb="19">
      <t>バアイ</t>
    </rPh>
    <rPh sb="19" eb="20">
      <t>コロ</t>
    </rPh>
    <phoneticPr fontId="2"/>
  </si>
  <si>
    <t>倒れている状態で時間経った場合爆発する</t>
    <rPh sb="0" eb="1">
      <t>タオ</t>
    </rPh>
    <rPh sb="5" eb="7">
      <t>ジョウタイ</t>
    </rPh>
    <rPh sb="8" eb="10">
      <t>ジカン</t>
    </rPh>
    <rPh sb="10" eb="11">
      <t>タ</t>
    </rPh>
    <rPh sb="13" eb="15">
      <t>バアイ</t>
    </rPh>
    <rPh sb="15" eb="17">
      <t>バクハツ</t>
    </rPh>
    <phoneticPr fontId="2"/>
  </si>
  <si>
    <t>NPC(人)</t>
    <rPh sb="4" eb="5">
      <t>ヒト</t>
    </rPh>
    <phoneticPr fontId="2"/>
  </si>
  <si>
    <t>NPC(車)</t>
    <rPh sb="4" eb="5">
      <t>クルマ</t>
    </rPh>
    <phoneticPr fontId="2"/>
  </si>
  <si>
    <t>横道</t>
    <rPh sb="0" eb="2">
      <t>ヨコミチ</t>
    </rPh>
    <phoneticPr fontId="2"/>
  </si>
  <si>
    <t>阿部</t>
    <rPh sb="0" eb="2">
      <t>アベ</t>
    </rPh>
    <phoneticPr fontId="2"/>
  </si>
  <si>
    <t>阿部</t>
    <rPh sb="0" eb="2">
      <t>アベ</t>
    </rPh>
    <phoneticPr fontId="2"/>
  </si>
  <si>
    <t>ギミックリスト</t>
    <phoneticPr fontId="2"/>
  </si>
  <si>
    <t>石田</t>
    <rPh sb="0" eb="2">
      <t>イシダ</t>
    </rPh>
    <phoneticPr fontId="2"/>
  </si>
  <si>
    <t>春ギミック</t>
    <rPh sb="0" eb="1">
      <t>ハル</t>
    </rPh>
    <phoneticPr fontId="5"/>
  </si>
  <si>
    <t>冬ギミック</t>
    <rPh sb="0" eb="1">
      <t>フユ</t>
    </rPh>
    <phoneticPr fontId="5"/>
  </si>
  <si>
    <t>夏ギミック</t>
    <rPh sb="0" eb="1">
      <t>ナツ</t>
    </rPh>
    <phoneticPr fontId="5"/>
  </si>
  <si>
    <t>秋ギミック</t>
    <rPh sb="0" eb="1">
      <t>アキ</t>
    </rPh>
    <phoneticPr fontId="5"/>
  </si>
  <si>
    <t>ギミック名前</t>
    <rPh sb="4" eb="6">
      <t>ナマエ</t>
    </rPh>
    <phoneticPr fontId="2"/>
  </si>
  <si>
    <t>ギミック効果</t>
    <rPh sb="4" eb="6">
      <t>コウカ</t>
    </rPh>
    <phoneticPr fontId="2"/>
  </si>
  <si>
    <t>水たまり</t>
    <rPh sb="0" eb="1">
      <t>ミズ</t>
    </rPh>
    <phoneticPr fontId="2"/>
  </si>
  <si>
    <t>画面が濡れて見づらくなる</t>
    <rPh sb="0" eb="2">
      <t>ガメン</t>
    </rPh>
    <rPh sb="3" eb="4">
      <t>ヌ</t>
    </rPh>
    <rPh sb="6" eb="7">
      <t>ミ</t>
    </rPh>
    <phoneticPr fontId="2"/>
  </si>
  <si>
    <t>お祭りエリア</t>
    <rPh sb="1" eb="2">
      <t>マツ</t>
    </rPh>
    <phoneticPr fontId="2"/>
  </si>
  <si>
    <t>立ち入り禁止エリア</t>
    <rPh sb="0" eb="1">
      <t>タ</t>
    </rPh>
    <rPh sb="2" eb="3">
      <t>イ</t>
    </rPh>
    <rPh sb="4" eb="6">
      <t>キンシ</t>
    </rPh>
    <phoneticPr fontId="2"/>
  </si>
  <si>
    <t>通行止めする</t>
    <rPh sb="0" eb="2">
      <t>ツウコウ</t>
    </rPh>
    <rPh sb="2" eb="3">
      <t>ド</t>
    </rPh>
    <phoneticPr fontId="2"/>
  </si>
  <si>
    <t>道を狭くする</t>
    <rPh sb="0" eb="1">
      <t>ミチ</t>
    </rPh>
    <rPh sb="2" eb="3">
      <t>セマ</t>
    </rPh>
    <phoneticPr fontId="2"/>
  </si>
  <si>
    <t>氷の滑るエリア</t>
    <rPh sb="0" eb="1">
      <t>コオリ</t>
    </rPh>
    <rPh sb="2" eb="3">
      <t>スベ</t>
    </rPh>
    <phoneticPr fontId="2"/>
  </si>
  <si>
    <t>車が滑る</t>
    <rPh sb="0" eb="1">
      <t>クルマ</t>
    </rPh>
    <rPh sb="2" eb="3">
      <t>スベ</t>
    </rPh>
    <phoneticPr fontId="2"/>
  </si>
  <si>
    <t>鉄骨ゾーン</t>
    <rPh sb="0" eb="2">
      <t>テッコツ</t>
    </rPh>
    <phoneticPr fontId="2"/>
  </si>
  <si>
    <t>ポリゴン</t>
    <phoneticPr fontId="5"/>
  </si>
  <si>
    <t>範囲内入ったら落ちてくる｜落ちる時影で落ちるとの表示</t>
    <rPh sb="0" eb="3">
      <t>ハンイナイ</t>
    </rPh>
    <rPh sb="3" eb="4">
      <t>ハイ</t>
    </rPh>
    <rPh sb="7" eb="8">
      <t>オ</t>
    </rPh>
    <rPh sb="13" eb="14">
      <t>オ</t>
    </rPh>
    <rPh sb="16" eb="17">
      <t>トキ</t>
    </rPh>
    <rPh sb="17" eb="18">
      <t>カゲ</t>
    </rPh>
    <rPh sb="19" eb="20">
      <t>オ</t>
    </rPh>
    <rPh sb="24" eb="26">
      <t>ヒョウジ</t>
    </rPh>
    <phoneticPr fontId="2"/>
  </si>
  <si>
    <t>ゲーム</t>
  </si>
  <si>
    <t>操作ボタン</t>
    <rPh sb="0" eb="2">
      <t>ソウサ</t>
    </rPh>
    <phoneticPr fontId="2"/>
  </si>
  <si>
    <t>アクション</t>
    <phoneticPr fontId="2"/>
  </si>
  <si>
    <t>移動</t>
    <rPh sb="0" eb="2">
      <t>イドウ</t>
    </rPh>
    <phoneticPr fontId="2"/>
  </si>
  <si>
    <t>ドライブ</t>
    <phoneticPr fontId="2"/>
  </si>
  <si>
    <t>リバース</t>
    <phoneticPr fontId="2"/>
  </si>
  <si>
    <t>アクセル</t>
    <phoneticPr fontId="2"/>
  </si>
  <si>
    <t>ブレーキ</t>
    <phoneticPr fontId="2"/>
  </si>
  <si>
    <t>左スティック</t>
    <rPh sb="0" eb="1">
      <t>ヒダリ</t>
    </rPh>
    <phoneticPr fontId="2"/>
  </si>
  <si>
    <t>種類</t>
    <rPh sb="0" eb="2">
      <t>シュルイ</t>
    </rPh>
    <phoneticPr fontId="2"/>
  </si>
  <si>
    <t>ゲームパッド</t>
    <phoneticPr fontId="2"/>
  </si>
  <si>
    <t>〇ボタン</t>
    <phoneticPr fontId="2"/>
  </si>
  <si>
    <t>×ボタン</t>
    <phoneticPr fontId="2"/>
  </si>
  <si>
    <t>R1</t>
    <phoneticPr fontId="2"/>
  </si>
  <si>
    <t>L1</t>
    <phoneticPr fontId="2"/>
  </si>
  <si>
    <t>キーボード</t>
    <phoneticPr fontId="2"/>
  </si>
  <si>
    <t>ポーズ</t>
    <phoneticPr fontId="2"/>
  </si>
  <si>
    <t>START</t>
    <phoneticPr fontId="2"/>
  </si>
  <si>
    <t>Sキー</t>
    <phoneticPr fontId="2"/>
  </si>
  <si>
    <t>Wキー</t>
    <phoneticPr fontId="2"/>
  </si>
  <si>
    <t>A,Dキー</t>
    <phoneticPr fontId="2"/>
  </si>
  <si>
    <t>K</t>
    <phoneticPr fontId="2"/>
  </si>
  <si>
    <t>L</t>
    <phoneticPr fontId="2"/>
  </si>
  <si>
    <t>P</t>
    <phoneticPr fontId="2"/>
  </si>
  <si>
    <t>ゲームパッド</t>
    <phoneticPr fontId="5"/>
  </si>
  <si>
    <t>決定</t>
    <rPh sb="0" eb="2">
      <t>ケッテイ</t>
    </rPh>
    <phoneticPr fontId="2"/>
  </si>
  <si>
    <t>ステージセレクト</t>
    <phoneticPr fontId="2"/>
  </si>
  <si>
    <t>選択</t>
    <rPh sb="0" eb="2">
      <t>センタク</t>
    </rPh>
    <phoneticPr fontId="2"/>
  </si>
  <si>
    <t>左スティック左右</t>
    <rPh sb="0" eb="1">
      <t>ヒダリ</t>
    </rPh>
    <rPh sb="6" eb="8">
      <t>サユウ</t>
    </rPh>
    <phoneticPr fontId="2"/>
  </si>
  <si>
    <t>十字キー左右</t>
    <rPh sb="0" eb="2">
      <t>ジュウジ</t>
    </rPh>
    <rPh sb="4" eb="6">
      <t>サユウ</t>
    </rPh>
    <phoneticPr fontId="2"/>
  </si>
  <si>
    <t>キーボード</t>
    <phoneticPr fontId="5"/>
  </si>
  <si>
    <t>ENTER</t>
    <phoneticPr fontId="2"/>
  </si>
  <si>
    <t>A,Dキー</t>
    <phoneticPr fontId="2"/>
  </si>
  <si>
    <t>戻る</t>
    <rPh sb="0" eb="1">
      <t>モド</t>
    </rPh>
    <phoneticPr fontId="2"/>
  </si>
  <si>
    <t>車のドアに向かう</t>
    <rPh sb="0" eb="1">
      <t>クルマ</t>
    </rPh>
    <rPh sb="5" eb="6">
      <t>ム</t>
    </rPh>
    <phoneticPr fontId="2"/>
  </si>
  <si>
    <t>手を振る待機モーション</t>
    <rPh sb="0" eb="1">
      <t>テ</t>
    </rPh>
    <rPh sb="2" eb="3">
      <t>フ</t>
    </rPh>
    <rPh sb="4" eb="6">
      <t>タイキ</t>
    </rPh>
    <phoneticPr fontId="2"/>
  </si>
  <si>
    <t>乗るモーション</t>
    <rPh sb="0" eb="1">
      <t>ノ</t>
    </rPh>
    <phoneticPr fontId="2"/>
  </si>
  <si>
    <t>降りるモーション</t>
    <rPh sb="0" eb="1">
      <t>オ</t>
    </rPh>
    <phoneticPr fontId="2"/>
  </si>
  <si>
    <t>乗る時消す</t>
    <rPh sb="0" eb="1">
      <t>ノ</t>
    </rPh>
    <rPh sb="2" eb="3">
      <t>トキ</t>
    </rPh>
    <rPh sb="3" eb="4">
      <t>ケ</t>
    </rPh>
    <phoneticPr fontId="2"/>
  </si>
  <si>
    <t>降りる時生成</t>
    <rPh sb="0" eb="1">
      <t>オ</t>
    </rPh>
    <rPh sb="3" eb="4">
      <t>トキ</t>
    </rPh>
    <rPh sb="4" eb="6">
      <t>セイセイ</t>
    </rPh>
    <phoneticPr fontId="2"/>
  </si>
  <si>
    <t>降りてからのお礼モーション</t>
    <rPh sb="0" eb="1">
      <t>オ</t>
    </rPh>
    <rPh sb="7" eb="8">
      <t>レイ</t>
    </rPh>
    <phoneticPr fontId="2"/>
  </si>
  <si>
    <t>降りてから移動歩く</t>
    <rPh sb="0" eb="1">
      <t>オ</t>
    </rPh>
    <rPh sb="5" eb="7">
      <t>イドウ</t>
    </rPh>
    <rPh sb="7" eb="8">
      <t>アル</t>
    </rPh>
    <phoneticPr fontId="2"/>
  </si>
  <si>
    <t>マップ</t>
    <phoneticPr fontId="2"/>
  </si>
  <si>
    <t>リスト</t>
    <phoneticPr fontId="5"/>
  </si>
  <si>
    <t>操作</t>
    <rPh sb="0" eb="2">
      <t>ソウサ</t>
    </rPh>
    <phoneticPr fontId="5"/>
  </si>
  <si>
    <t>タイトル</t>
    <phoneticPr fontId="2"/>
  </si>
  <si>
    <t>背景</t>
    <rPh sb="0" eb="2">
      <t>ハイケイ</t>
    </rPh>
    <phoneticPr fontId="2"/>
  </si>
  <si>
    <t>タイトル</t>
    <phoneticPr fontId="5"/>
  </si>
  <si>
    <t>PRESS　START　BUTTON</t>
    <phoneticPr fontId="2"/>
  </si>
  <si>
    <t>点滅｜押した際点滅早くなる</t>
    <rPh sb="0" eb="2">
      <t>テンメツ</t>
    </rPh>
    <rPh sb="3" eb="4">
      <t>オ</t>
    </rPh>
    <rPh sb="6" eb="7">
      <t>サイ</t>
    </rPh>
    <rPh sb="7" eb="9">
      <t>テンメツ</t>
    </rPh>
    <rPh sb="9" eb="10">
      <t>ハヤ</t>
    </rPh>
    <phoneticPr fontId="2"/>
  </si>
  <si>
    <t>画面遷移(ステージセレクトへ)</t>
    <rPh sb="0" eb="2">
      <t>ガメン</t>
    </rPh>
    <rPh sb="2" eb="4">
      <t>センイ</t>
    </rPh>
    <phoneticPr fontId="2"/>
  </si>
  <si>
    <t>ステージセレクトへ移行する</t>
    <rPh sb="9" eb="11">
      <t>イコウ</t>
    </rPh>
    <phoneticPr fontId="2"/>
  </si>
  <si>
    <t>春[選択肢①]</t>
    <rPh sb="0" eb="1">
      <t>ハル</t>
    </rPh>
    <rPh sb="2" eb="5">
      <t>センタクシ</t>
    </rPh>
    <phoneticPr fontId="2"/>
  </si>
  <si>
    <t>夏[選択肢②]</t>
    <rPh sb="0" eb="1">
      <t>ナツ</t>
    </rPh>
    <rPh sb="2" eb="5">
      <t>センタクシ</t>
    </rPh>
    <phoneticPr fontId="2"/>
  </si>
  <si>
    <t>秋[選択肢③]</t>
    <rPh sb="0" eb="1">
      <t>アキ</t>
    </rPh>
    <rPh sb="2" eb="5">
      <t>センタクシ</t>
    </rPh>
    <phoneticPr fontId="2"/>
  </si>
  <si>
    <t>冬[選択肢④]</t>
    <rPh sb="0" eb="1">
      <t>フユ</t>
    </rPh>
    <rPh sb="2" eb="5">
      <t>センタクシ</t>
    </rPh>
    <phoneticPr fontId="2"/>
  </si>
  <si>
    <t>春ステージに移行</t>
    <rPh sb="0" eb="1">
      <t>ハル</t>
    </rPh>
    <rPh sb="6" eb="8">
      <t>イコウ</t>
    </rPh>
    <phoneticPr fontId="2"/>
  </si>
  <si>
    <t>夏ステージに移行</t>
    <rPh sb="0" eb="1">
      <t>ナツ</t>
    </rPh>
    <rPh sb="6" eb="8">
      <t>イコウ</t>
    </rPh>
    <phoneticPr fontId="2"/>
  </si>
  <si>
    <t>秋ステージに移行</t>
    <rPh sb="0" eb="1">
      <t>アキ</t>
    </rPh>
    <rPh sb="6" eb="8">
      <t>イコウ</t>
    </rPh>
    <phoneticPr fontId="2"/>
  </si>
  <si>
    <t>冬ステージに移行</t>
    <rPh sb="0" eb="1">
      <t>フユ</t>
    </rPh>
    <rPh sb="6" eb="8">
      <t>イコウ</t>
    </rPh>
    <phoneticPr fontId="2"/>
  </si>
  <si>
    <t>操作説明画像</t>
    <rPh sb="0" eb="2">
      <t>ソウサ</t>
    </rPh>
    <rPh sb="2" eb="4">
      <t>セツメイ</t>
    </rPh>
    <rPh sb="4" eb="6">
      <t>ガゾウ</t>
    </rPh>
    <phoneticPr fontId="2"/>
  </si>
  <si>
    <t>リザルト</t>
    <phoneticPr fontId="2"/>
  </si>
  <si>
    <t>累計スコア用背景</t>
    <rPh sb="0" eb="2">
      <t>ルイケイ</t>
    </rPh>
    <rPh sb="5" eb="6">
      <t>ヨウ</t>
    </rPh>
    <rPh sb="6" eb="8">
      <t>ハイケイ</t>
    </rPh>
    <phoneticPr fontId="2"/>
  </si>
  <si>
    <t>作成済み</t>
    <rPh sb="0" eb="3">
      <t>サクセイズ</t>
    </rPh>
    <phoneticPr fontId="2"/>
  </si>
  <si>
    <t>お客様の値段スコア用背景</t>
    <rPh sb="1" eb="3">
      <t>キャクサマ</t>
    </rPh>
    <rPh sb="4" eb="6">
      <t>ネダン</t>
    </rPh>
    <phoneticPr fontId="2"/>
  </si>
  <si>
    <t>作成管理</t>
    <rPh sb="0" eb="2">
      <t>サクセイ</t>
    </rPh>
    <rPh sb="2" eb="4">
      <t>カンリ</t>
    </rPh>
    <phoneticPr fontId="5"/>
  </si>
  <si>
    <t>作成済み</t>
    <rPh sb="0" eb="3">
      <t>サクセイズ</t>
    </rPh>
    <phoneticPr fontId="5"/>
  </si>
  <si>
    <t>作成無し</t>
    <rPh sb="0" eb="2">
      <t>サクセイ</t>
    </rPh>
    <rPh sb="2" eb="3">
      <t>ナ</t>
    </rPh>
    <phoneticPr fontId="5"/>
  </si>
  <si>
    <t>トータルスコアの表示</t>
    <rPh sb="8" eb="10">
      <t>ヒョウジ</t>
    </rPh>
    <phoneticPr fontId="2"/>
  </si>
  <si>
    <t>お客様満足度の評価の表示</t>
    <rPh sb="1" eb="6">
      <t>キャクサママンゾクド</t>
    </rPh>
    <rPh sb="7" eb="9">
      <t>ヒョウカ</t>
    </rPh>
    <rPh sb="10" eb="12">
      <t>ヒョウジ</t>
    </rPh>
    <phoneticPr fontId="2"/>
  </si>
  <si>
    <t>満足度の★★★の表示</t>
    <rPh sb="0" eb="3">
      <t>マンゾクド</t>
    </rPh>
    <rPh sb="8" eb="10">
      <t>ヒョウジ</t>
    </rPh>
    <phoneticPr fontId="2"/>
  </si>
  <si>
    <t>ランキングへ移行</t>
    <rPh sb="6" eb="8">
      <t>イコウ</t>
    </rPh>
    <phoneticPr fontId="2"/>
  </si>
  <si>
    <t>画面遷移(ランキングへ)</t>
    <rPh sb="0" eb="2">
      <t>ガメン</t>
    </rPh>
    <rPh sb="2" eb="4">
      <t>センイ</t>
    </rPh>
    <phoneticPr fontId="2"/>
  </si>
  <si>
    <t>ランキング</t>
    <phoneticPr fontId="2"/>
  </si>
  <si>
    <t>ランキング</t>
    <phoneticPr fontId="2"/>
  </si>
  <si>
    <t>プレイヤーに当たった場合止まる</t>
    <rPh sb="6" eb="7">
      <t>ア</t>
    </rPh>
    <rPh sb="10" eb="12">
      <t>バアイ</t>
    </rPh>
    <rPh sb="12" eb="13">
      <t>ト</t>
    </rPh>
    <phoneticPr fontId="2"/>
  </si>
  <si>
    <t>満足度1位結果</t>
    <rPh sb="0" eb="3">
      <t>マンゾクド</t>
    </rPh>
    <rPh sb="4" eb="5">
      <t>イ</t>
    </rPh>
    <rPh sb="5" eb="7">
      <t>ケッカ</t>
    </rPh>
    <phoneticPr fontId="2"/>
  </si>
  <si>
    <t>満足度2位結果</t>
    <rPh sb="0" eb="3">
      <t>マンゾクド</t>
    </rPh>
    <rPh sb="4" eb="5">
      <t>イ</t>
    </rPh>
    <rPh sb="5" eb="7">
      <t>ケッカ</t>
    </rPh>
    <phoneticPr fontId="2"/>
  </si>
  <si>
    <t>満足度3位結果</t>
    <rPh sb="0" eb="3">
      <t>マンゾクド</t>
    </rPh>
    <rPh sb="4" eb="5">
      <t>イ</t>
    </rPh>
    <rPh sb="5" eb="7">
      <t>ケッカ</t>
    </rPh>
    <phoneticPr fontId="2"/>
  </si>
  <si>
    <t>満足度4位結果</t>
    <rPh sb="0" eb="3">
      <t>マンゾクド</t>
    </rPh>
    <rPh sb="4" eb="5">
      <t>イ</t>
    </rPh>
    <rPh sb="5" eb="7">
      <t>ケッカ</t>
    </rPh>
    <phoneticPr fontId="2"/>
  </si>
  <si>
    <t>満足度5位結果</t>
    <rPh sb="0" eb="3">
      <t>マンゾクド</t>
    </rPh>
    <rPh sb="4" eb="5">
      <t>イ</t>
    </rPh>
    <rPh sb="5" eb="7">
      <t>ケッカ</t>
    </rPh>
    <phoneticPr fontId="2"/>
  </si>
  <si>
    <t>トータルスコア1位結果</t>
    <rPh sb="8" eb="9">
      <t>イ</t>
    </rPh>
    <rPh sb="9" eb="11">
      <t>ケッカ</t>
    </rPh>
    <phoneticPr fontId="2"/>
  </si>
  <si>
    <t>トータルスコア2位結果</t>
    <rPh sb="8" eb="9">
      <t>イ</t>
    </rPh>
    <rPh sb="9" eb="11">
      <t>ケッカ</t>
    </rPh>
    <phoneticPr fontId="2"/>
  </si>
  <si>
    <t>トータルスコア3位結果</t>
    <rPh sb="8" eb="9">
      <t>イ</t>
    </rPh>
    <rPh sb="9" eb="11">
      <t>ケッカ</t>
    </rPh>
    <phoneticPr fontId="2"/>
  </si>
  <si>
    <t>トータルスコア4位結果</t>
    <rPh sb="8" eb="9">
      <t>イ</t>
    </rPh>
    <rPh sb="9" eb="11">
      <t>ケッカ</t>
    </rPh>
    <phoneticPr fontId="2"/>
  </si>
  <si>
    <t>トータルスコア5位結果</t>
    <rPh sb="8" eb="9">
      <t>イ</t>
    </rPh>
    <rPh sb="9" eb="11">
      <t>ケッカ</t>
    </rPh>
    <phoneticPr fontId="2"/>
  </si>
  <si>
    <t>順位orランキング</t>
    <rPh sb="0" eb="2">
      <t>ジュンイ</t>
    </rPh>
    <phoneticPr fontId="2"/>
  </si>
  <si>
    <t>軸</t>
    <rPh sb="0" eb="1">
      <t>ジク</t>
    </rPh>
    <phoneticPr fontId="2"/>
  </si>
  <si>
    <t>2D</t>
  </si>
  <si>
    <t>2D</t>
    <phoneticPr fontId="2"/>
  </si>
  <si>
    <t>3D</t>
    <phoneticPr fontId="2"/>
  </si>
  <si>
    <t>車カメラに向かわせて走る</t>
    <rPh sb="0" eb="1">
      <t>クルマ</t>
    </rPh>
    <rPh sb="5" eb="6">
      <t>ム</t>
    </rPh>
    <rPh sb="10" eb="11">
      <t>ハシ</t>
    </rPh>
    <phoneticPr fontId="2"/>
  </si>
  <si>
    <t>車を止める</t>
    <rPh sb="0" eb="1">
      <t>クルマ</t>
    </rPh>
    <rPh sb="2" eb="3">
      <t>ト</t>
    </rPh>
    <phoneticPr fontId="2"/>
  </si>
  <si>
    <t>車が止まってから表示</t>
    <rPh sb="0" eb="1">
      <t>クルマ</t>
    </rPh>
    <rPh sb="2" eb="3">
      <t>ト</t>
    </rPh>
    <rPh sb="8" eb="10">
      <t>ヒョウジ</t>
    </rPh>
    <phoneticPr fontId="2"/>
  </si>
  <si>
    <t>ステータス</t>
    <phoneticPr fontId="5"/>
  </si>
  <si>
    <t>画面遷移(タイトルへ)</t>
    <rPh sb="0" eb="4">
      <t>ガメンセンイ</t>
    </rPh>
    <phoneticPr fontId="2"/>
  </si>
  <si>
    <t>タイトルへ移行</t>
    <phoneticPr fontId="2"/>
  </si>
  <si>
    <t>戻る</t>
    <rPh sb="0" eb="1">
      <t>モド</t>
    </rPh>
    <phoneticPr fontId="2"/>
  </si>
  <si>
    <t>×ボタン</t>
    <phoneticPr fontId="2"/>
  </si>
  <si>
    <t>BackSpace</t>
    <phoneticPr fontId="2"/>
  </si>
  <si>
    <t>ポーズ</t>
    <phoneticPr fontId="2"/>
  </si>
  <si>
    <t>ポーズロゴ</t>
    <phoneticPr fontId="2"/>
  </si>
  <si>
    <t>ゲームに戻る</t>
    <rPh sb="4" eb="5">
      <t>モド</t>
    </rPh>
    <phoneticPr fontId="2"/>
  </si>
  <si>
    <t>最初からやり直す</t>
    <rPh sb="0" eb="2">
      <t>サイショ</t>
    </rPh>
    <rPh sb="6" eb="7">
      <t>ナオ</t>
    </rPh>
    <phoneticPr fontId="2"/>
  </si>
  <si>
    <t>タイトルに画面遷移する</t>
    <rPh sb="5" eb="7">
      <t>ガメン</t>
    </rPh>
    <rPh sb="7" eb="9">
      <t>センイ</t>
    </rPh>
    <phoneticPr fontId="2"/>
  </si>
  <si>
    <t>選択している所に矢印</t>
    <rPh sb="0" eb="2">
      <t>センタク</t>
    </rPh>
    <rPh sb="6" eb="7">
      <t>トコロ</t>
    </rPh>
    <rPh sb="8" eb="10">
      <t>ヤジルシ</t>
    </rPh>
    <phoneticPr fontId="2"/>
  </si>
  <si>
    <t>リザルト</t>
    <phoneticPr fontId="2"/>
  </si>
  <si>
    <t>ステージセレクト</t>
    <phoneticPr fontId="2"/>
  </si>
  <si>
    <t>モーション</t>
    <phoneticPr fontId="2"/>
  </si>
  <si>
    <t>各担当</t>
    <rPh sb="0" eb="3">
      <t>カクタントウ</t>
    </rPh>
    <phoneticPr fontId="5"/>
  </si>
  <si>
    <t>ポーズ</t>
    <phoneticPr fontId="2"/>
  </si>
  <si>
    <t>軸</t>
    <rPh sb="0" eb="1">
      <t>ジク</t>
    </rPh>
    <phoneticPr fontId="2"/>
  </si>
  <si>
    <t>2D</t>
    <phoneticPr fontId="2"/>
  </si>
  <si>
    <t>NPC(人)</t>
    <rPh sb="4" eb="5">
      <t>ヒト</t>
    </rPh>
    <phoneticPr fontId="2"/>
  </si>
  <si>
    <t>お客さん</t>
    <rPh sb="1" eb="2">
      <t>キャク</t>
    </rPh>
    <phoneticPr fontId="2"/>
  </si>
  <si>
    <t>フレーム数</t>
    <rPh sb="4" eb="5">
      <t>スウ</t>
    </rPh>
    <phoneticPr fontId="2"/>
  </si>
  <si>
    <t>モーション番号</t>
    <rPh sb="5" eb="7">
      <t>バンゴウ</t>
    </rPh>
    <phoneticPr fontId="2"/>
  </si>
  <si>
    <t>パターン数</t>
    <rPh sb="4" eb="5">
      <t>スウ</t>
    </rPh>
    <phoneticPr fontId="2"/>
  </si>
  <si>
    <t>備考</t>
    <rPh sb="0" eb="2">
      <t>ビコウ</t>
    </rPh>
    <phoneticPr fontId="2"/>
  </si>
  <si>
    <t>作成状況</t>
    <rPh sb="0" eb="2">
      <t>サクセイ</t>
    </rPh>
    <rPh sb="2" eb="4">
      <t>ジョウキョウ</t>
    </rPh>
    <phoneticPr fontId="5"/>
  </si>
  <si>
    <t>実装状況</t>
    <rPh sb="0" eb="2">
      <t>ジッソウ</t>
    </rPh>
    <rPh sb="2" eb="4">
      <t>ジョウキョウ</t>
    </rPh>
    <phoneticPr fontId="2"/>
  </si>
  <si>
    <t>NUM</t>
    <phoneticPr fontId="2"/>
  </si>
  <si>
    <t>画面</t>
    <rPh sb="0" eb="2">
      <t>ガメン</t>
    </rPh>
    <phoneticPr fontId="2"/>
  </si>
  <si>
    <t>内容</t>
    <rPh sb="0" eb="2">
      <t>ナイヨウ</t>
    </rPh>
    <phoneticPr fontId="2"/>
  </si>
  <si>
    <t>フレーム</t>
    <phoneticPr fontId="2"/>
  </si>
  <si>
    <t>開始0～</t>
    <rPh sb="0" eb="2">
      <t>カイシ</t>
    </rPh>
    <phoneticPr fontId="2"/>
  </si>
  <si>
    <t>桜や落ち葉などを上から降らせる</t>
  </si>
  <si>
    <t>必要リスト</t>
    <rPh sb="0" eb="2">
      <t>ヒツヨウ</t>
    </rPh>
    <phoneticPr fontId="2"/>
  </si>
  <si>
    <t>・背景画像
・PRESS START　BUTTON</t>
    <rPh sb="1" eb="3">
      <t>ハイケイ</t>
    </rPh>
    <rPh sb="3" eb="5">
      <t>ガゾウ</t>
    </rPh>
    <phoneticPr fontId="2"/>
  </si>
  <si>
    <r>
      <t>・背景画像
・PRESS START　BUTTON
・春夏秋冬のパーティクル降らす
※順番は桜(春)</t>
    </r>
    <r>
      <rPr>
        <b/>
        <sz val="24"/>
        <color theme="1"/>
        <rFont val="游ゴシック"/>
        <family val="3"/>
        <charset val="128"/>
        <scheme val="minor"/>
      </rPr>
      <t>➤</t>
    </r>
    <r>
      <rPr>
        <b/>
        <sz val="20"/>
        <color theme="1"/>
        <rFont val="游ゴシック"/>
        <family val="3"/>
        <charset val="128"/>
        <scheme val="minor"/>
      </rPr>
      <t>葉(夏)➤いちょう(秋)➤雪(冬)</t>
    </r>
    <rPh sb="1" eb="3">
      <t>ハイケイ</t>
    </rPh>
    <rPh sb="3" eb="5">
      <t>ガゾウ</t>
    </rPh>
    <rPh sb="27" eb="31">
      <t>シュンカシュウトウ</t>
    </rPh>
    <rPh sb="38" eb="39">
      <t>フ</t>
    </rPh>
    <rPh sb="43" eb="45">
      <t>ジュンバン</t>
    </rPh>
    <rPh sb="46" eb="47">
      <t>サクラ</t>
    </rPh>
    <rPh sb="48" eb="49">
      <t>ハル</t>
    </rPh>
    <rPh sb="51" eb="52">
      <t>ハ</t>
    </rPh>
    <rPh sb="53" eb="54">
      <t>ナツ</t>
    </rPh>
    <rPh sb="61" eb="62">
      <t>アキ</t>
    </rPh>
    <rPh sb="64" eb="65">
      <t>ユキ</t>
    </rPh>
    <rPh sb="66" eb="67">
      <t>フユ</t>
    </rPh>
    <phoneticPr fontId="2"/>
  </si>
  <si>
    <r>
      <t>・60フレ毎PRESSSBUTTONの点滅
・パーティクルの軌道は左右に揺らしながら
※</t>
    </r>
    <r>
      <rPr>
        <b/>
        <sz val="20"/>
        <color rgb="FF0070C0"/>
        <rFont val="游ゴシック"/>
        <family val="3"/>
        <charset val="128"/>
        <scheme val="minor"/>
      </rPr>
      <t>青線</t>
    </r>
    <r>
      <rPr>
        <b/>
        <sz val="20"/>
        <color theme="1"/>
        <rFont val="游ゴシック"/>
        <family val="3"/>
        <charset val="128"/>
        <scheme val="minor"/>
      </rPr>
      <t>は桜の軌道</t>
    </r>
    <rPh sb="5" eb="6">
      <t>ゴト</t>
    </rPh>
    <rPh sb="19" eb="21">
      <t>テンメツ</t>
    </rPh>
    <rPh sb="30" eb="32">
      <t>キドウ</t>
    </rPh>
    <rPh sb="33" eb="35">
      <t>サユウ</t>
    </rPh>
    <rPh sb="36" eb="37">
      <t>ユ</t>
    </rPh>
    <rPh sb="44" eb="45">
      <t>アオ</t>
    </rPh>
    <rPh sb="45" eb="46">
      <t>セン</t>
    </rPh>
    <rPh sb="47" eb="48">
      <t>サクラ</t>
    </rPh>
    <rPh sb="49" eb="51">
      <t>キドウ</t>
    </rPh>
    <phoneticPr fontId="2"/>
  </si>
  <si>
    <t>・パーティクルは180フレームで入れ替わる
※雪➤桜に行きループする</t>
    <rPh sb="16" eb="17">
      <t>イ</t>
    </rPh>
    <rPh sb="18" eb="19">
      <t>カ</t>
    </rPh>
    <rPh sb="23" eb="24">
      <t>ユキ</t>
    </rPh>
    <rPh sb="25" eb="26">
      <t>サクラ</t>
    </rPh>
    <rPh sb="27" eb="28">
      <t>イ</t>
    </rPh>
    <phoneticPr fontId="2"/>
  </si>
  <si>
    <r>
      <t>・背景画像
・春夏秋冬のパーティクル降らす
※順番は桜(春)</t>
    </r>
    <r>
      <rPr>
        <b/>
        <sz val="24"/>
        <color theme="1"/>
        <rFont val="游ゴシック"/>
        <family val="3"/>
        <charset val="128"/>
        <scheme val="minor"/>
      </rPr>
      <t>➤</t>
    </r>
    <r>
      <rPr>
        <b/>
        <sz val="20"/>
        <color theme="1"/>
        <rFont val="游ゴシック"/>
        <family val="3"/>
        <charset val="128"/>
        <scheme val="minor"/>
      </rPr>
      <t>葉(夏)➤いちょう(秋)➤雪(冬)</t>
    </r>
    <rPh sb="1" eb="3">
      <t>ハイケイ</t>
    </rPh>
    <rPh sb="3" eb="5">
      <t>ガゾウ</t>
    </rPh>
    <rPh sb="7" eb="11">
      <t>シュンカシュウトウ</t>
    </rPh>
    <rPh sb="18" eb="19">
      <t>フ</t>
    </rPh>
    <rPh sb="23" eb="25">
      <t>ジュンバン</t>
    </rPh>
    <rPh sb="26" eb="27">
      <t>サクラ</t>
    </rPh>
    <rPh sb="28" eb="29">
      <t>ハル</t>
    </rPh>
    <rPh sb="31" eb="32">
      <t>ハ</t>
    </rPh>
    <rPh sb="33" eb="34">
      <t>ナツ</t>
    </rPh>
    <rPh sb="41" eb="42">
      <t>アキ</t>
    </rPh>
    <rPh sb="44" eb="45">
      <t>ユキ</t>
    </rPh>
    <rPh sb="46" eb="47">
      <t>フユ</t>
    </rPh>
    <phoneticPr fontId="2"/>
  </si>
  <si>
    <t>3D</t>
  </si>
  <si>
    <t>選択項目に表示</t>
    <rPh sb="0" eb="2">
      <t>センタク</t>
    </rPh>
    <rPh sb="2" eb="4">
      <t>コウモク</t>
    </rPh>
    <rPh sb="5" eb="7">
      <t>ヒョウジ</t>
    </rPh>
    <phoneticPr fontId="2"/>
  </si>
  <si>
    <t>赤い縁取り</t>
    <rPh sb="0" eb="1">
      <t>アカ</t>
    </rPh>
    <rPh sb="2" eb="4">
      <t>フチド</t>
    </rPh>
    <phoneticPr fontId="2"/>
  </si>
  <si>
    <t>・背景画像
・春ステージ
・夏ステージ
・秋ステージ
・冬ステージ
・赤い縁取り
・操作説明</t>
    <rPh sb="1" eb="3">
      <t>ハイケイ</t>
    </rPh>
    <rPh sb="3" eb="5">
      <t>ガゾウ</t>
    </rPh>
    <rPh sb="7" eb="8">
      <t>ハル</t>
    </rPh>
    <rPh sb="14" eb="15">
      <t>ナツ</t>
    </rPh>
    <rPh sb="21" eb="22">
      <t>アキ</t>
    </rPh>
    <rPh sb="28" eb="29">
      <t>フユ</t>
    </rPh>
    <rPh sb="42" eb="44">
      <t>ソウサ</t>
    </rPh>
    <rPh sb="44" eb="46">
      <t>セツメイ</t>
    </rPh>
    <phoneticPr fontId="2"/>
  </si>
  <si>
    <t xml:space="preserve">・選択によって赤い縁移動
</t>
    <rPh sb="1" eb="3">
      <t>センタク</t>
    </rPh>
    <rPh sb="7" eb="8">
      <t>アカ</t>
    </rPh>
    <rPh sb="9" eb="10">
      <t>フチ</t>
    </rPh>
    <rPh sb="10" eb="12">
      <t>イドウ</t>
    </rPh>
    <phoneticPr fontId="2"/>
  </si>
  <si>
    <t>画面遷移(各ステージへ)</t>
    <rPh sb="0" eb="2">
      <t>ガメン</t>
    </rPh>
    <rPh sb="2" eb="4">
      <t>センイ</t>
    </rPh>
    <rPh sb="5" eb="6">
      <t>カク</t>
    </rPh>
    <phoneticPr fontId="2"/>
  </si>
  <si>
    <t>ステージの選択</t>
    <rPh sb="5" eb="7">
      <t>センタク</t>
    </rPh>
    <phoneticPr fontId="2"/>
  </si>
  <si>
    <t>UI</t>
    <phoneticPr fontId="5"/>
  </si>
  <si>
    <t>選択によって赤い縁の移動</t>
    <rPh sb="0" eb="2">
      <t>センタク</t>
    </rPh>
    <rPh sb="6" eb="7">
      <t>アカ</t>
    </rPh>
    <rPh sb="8" eb="9">
      <t>フチ</t>
    </rPh>
    <rPh sb="10" eb="12">
      <t>イドウ</t>
    </rPh>
    <phoneticPr fontId="2"/>
  </si>
  <si>
    <t>時間経過でタイトルに戻る</t>
    <rPh sb="0" eb="2">
      <t>ジカン</t>
    </rPh>
    <rPh sb="2" eb="4">
      <t>ケイカ</t>
    </rPh>
    <rPh sb="10" eb="11">
      <t>モド</t>
    </rPh>
    <phoneticPr fontId="2"/>
  </si>
  <si>
    <t>選択[TITLE]</t>
    <rPh sb="0" eb="2">
      <t>センタク</t>
    </rPh>
    <phoneticPr fontId="2"/>
  </si>
  <si>
    <t>選択[RETRY]</t>
    <rPh sb="0" eb="2">
      <t>センタク</t>
    </rPh>
    <phoneticPr fontId="2"/>
  </si>
  <si>
    <t>選択[CONTINUE]</t>
    <rPh sb="0" eb="2">
      <t>センタク</t>
    </rPh>
    <phoneticPr fontId="2"/>
  </si>
  <si>
    <t>全体背景</t>
    <rPh sb="0" eb="2">
      <t>ゼンタイ</t>
    </rPh>
    <rPh sb="2" eb="4">
      <t>ハイケイ</t>
    </rPh>
    <phoneticPr fontId="2"/>
  </si>
  <si>
    <t>2D</t>
    <phoneticPr fontId="2"/>
  </si>
  <si>
    <t>選択項目の背景</t>
    <rPh sb="0" eb="2">
      <t>センタク</t>
    </rPh>
    <rPh sb="2" eb="4">
      <t>コウモク</t>
    </rPh>
    <rPh sb="5" eb="7">
      <t>ハイケイ</t>
    </rPh>
    <phoneticPr fontId="2"/>
  </si>
  <si>
    <t>選択項目背景</t>
    <rPh sb="0" eb="2">
      <t>センタク</t>
    </rPh>
    <rPh sb="2" eb="4">
      <t>コウモク</t>
    </rPh>
    <rPh sb="4" eb="6">
      <t>ハイケイ</t>
    </rPh>
    <phoneticPr fontId="2"/>
  </si>
  <si>
    <t xml:space="preserve">・選択項目に合わせて矢印を動かす
</t>
    <rPh sb="1" eb="5">
      <t>センタクコウモク</t>
    </rPh>
    <rPh sb="6" eb="7">
      <t>ア</t>
    </rPh>
    <rPh sb="10" eb="12">
      <t>ヤジルシ</t>
    </rPh>
    <rPh sb="13" eb="14">
      <t>ウゴ</t>
    </rPh>
    <phoneticPr fontId="2"/>
  </si>
  <si>
    <t>ゲーム操作方法</t>
    <rPh sb="3" eb="5">
      <t>ソウサ</t>
    </rPh>
    <rPh sb="5" eb="7">
      <t>ホウホウ</t>
    </rPh>
    <phoneticPr fontId="2"/>
  </si>
  <si>
    <t>ポーズ操作方法</t>
    <rPh sb="3" eb="5">
      <t>ソウサ</t>
    </rPh>
    <rPh sb="5" eb="7">
      <t>ホウホウ</t>
    </rPh>
    <phoneticPr fontId="2"/>
  </si>
  <si>
    <t>・ポーズロゴ
・全体背景
・選択項目背景
・各選択項目
・赤い矢印
・ゲーム操作方法
・ポーズ操作方法</t>
    <rPh sb="8" eb="10">
      <t>ゼンタイ</t>
    </rPh>
    <rPh sb="10" eb="12">
      <t>ハイケイ</t>
    </rPh>
    <rPh sb="14" eb="18">
      <t>センタクコウモク</t>
    </rPh>
    <rPh sb="18" eb="20">
      <t>ハイケイ</t>
    </rPh>
    <rPh sb="22" eb="23">
      <t>カク</t>
    </rPh>
    <rPh sb="23" eb="25">
      <t>センタク</t>
    </rPh>
    <rPh sb="25" eb="27">
      <t>コウモク</t>
    </rPh>
    <rPh sb="29" eb="30">
      <t>アカ</t>
    </rPh>
    <rPh sb="31" eb="33">
      <t>ヤジルシ</t>
    </rPh>
    <rPh sb="38" eb="40">
      <t>ソウサ</t>
    </rPh>
    <rPh sb="40" eb="42">
      <t>ホウホウ</t>
    </rPh>
    <phoneticPr fontId="2"/>
  </si>
  <si>
    <t>・ポーズロゴ
・全体背景
・選択項目背景
・各選択項目
・赤い矢印
・操作方法
・ポーズ操作方法</t>
    <rPh sb="8" eb="10">
      <t>ゼンタイ</t>
    </rPh>
    <rPh sb="10" eb="12">
      <t>ハイケイ</t>
    </rPh>
    <rPh sb="14" eb="18">
      <t>センタクコウモク</t>
    </rPh>
    <rPh sb="18" eb="20">
      <t>ハイケイ</t>
    </rPh>
    <rPh sb="22" eb="23">
      <t>カク</t>
    </rPh>
    <rPh sb="23" eb="25">
      <t>センタク</t>
    </rPh>
    <rPh sb="25" eb="27">
      <t>コウモク</t>
    </rPh>
    <rPh sb="29" eb="30">
      <t>アカ</t>
    </rPh>
    <rPh sb="31" eb="33">
      <t>ヤジルシ</t>
    </rPh>
    <rPh sb="35" eb="37">
      <t>ソウサ</t>
    </rPh>
    <rPh sb="37" eb="39">
      <t>ホウホウ</t>
    </rPh>
    <phoneticPr fontId="2"/>
  </si>
  <si>
    <t>UI</t>
    <phoneticPr fontId="5"/>
  </si>
  <si>
    <t>ビルの配置</t>
    <rPh sb="3" eb="5">
      <t>ハイチ</t>
    </rPh>
    <phoneticPr fontId="2"/>
  </si>
  <si>
    <t>道路の配置</t>
    <rPh sb="0" eb="2">
      <t>ドウロ</t>
    </rPh>
    <rPh sb="3" eb="5">
      <t>ハイチ</t>
    </rPh>
    <phoneticPr fontId="2"/>
  </si>
  <si>
    <t>配置</t>
    <rPh sb="0" eb="2">
      <t>ハイチ</t>
    </rPh>
    <phoneticPr fontId="2"/>
  </si>
  <si>
    <t>車の配置</t>
    <rPh sb="0" eb="1">
      <t>クルマ</t>
    </rPh>
    <rPh sb="2" eb="4">
      <t>ハイチ</t>
    </rPh>
    <phoneticPr fontId="2"/>
  </si>
  <si>
    <t>カメラの設定</t>
    <phoneticPr fontId="2"/>
  </si>
  <si>
    <t>3D</t>
    <phoneticPr fontId="2"/>
  </si>
  <si>
    <t>トータルスコア数字</t>
    <phoneticPr fontId="2"/>
  </si>
  <si>
    <t>CLASS(お客様満足度)</t>
  </si>
  <si>
    <t>スコア用透明背景</t>
    <rPh sb="3" eb="4">
      <t>ヨウ</t>
    </rPh>
    <rPh sb="4" eb="6">
      <t>トウメイ</t>
    </rPh>
    <rPh sb="6" eb="8">
      <t>ハイケイ</t>
    </rPh>
    <phoneticPr fontId="2"/>
  </si>
  <si>
    <t>お客様満足度用透明背景</t>
    <rPh sb="1" eb="3">
      <t>キャクサマ</t>
    </rPh>
    <rPh sb="3" eb="6">
      <t>マンゾクド</t>
    </rPh>
    <rPh sb="6" eb="7">
      <t>ヨウ</t>
    </rPh>
    <rPh sb="7" eb="9">
      <t>トウメイ</t>
    </rPh>
    <rPh sb="9" eb="11">
      <t>ハイケイ</t>
    </rPh>
    <phoneticPr fontId="2"/>
  </si>
  <si>
    <t>半透明にする</t>
    <rPh sb="0" eb="3">
      <t>ハントウメイ</t>
    </rPh>
    <phoneticPr fontId="2"/>
  </si>
  <si>
    <t>半透明にする　左に￥付き</t>
    <rPh sb="0" eb="3">
      <t>ハントウメイ</t>
    </rPh>
    <rPh sb="7" eb="8">
      <t>ヒダリ</t>
    </rPh>
    <rPh sb="10" eb="11">
      <t>ツ</t>
    </rPh>
    <phoneticPr fontId="2"/>
  </si>
  <si>
    <t>・RESULTロゴ
・車
・マップ配置</t>
    <rPh sb="11" eb="12">
      <t>クルマ</t>
    </rPh>
    <rPh sb="17" eb="19">
      <t>ハイチ</t>
    </rPh>
    <phoneticPr fontId="2"/>
  </si>
  <si>
    <t>・RESULTロゴ
・車</t>
    <phoneticPr fontId="2"/>
  </si>
  <si>
    <t>・トータルスコアの枠の表示</t>
    <rPh sb="9" eb="10">
      <t>ワク</t>
    </rPh>
    <rPh sb="11" eb="13">
      <t>ヒョウジ</t>
    </rPh>
    <phoneticPr fontId="2"/>
  </si>
  <si>
    <t>・トータルスコア表示</t>
    <rPh sb="8" eb="10">
      <t>ヒョウジ</t>
    </rPh>
    <phoneticPr fontId="2"/>
  </si>
  <si>
    <t>・お客様満足度の枠の表示</t>
    <rPh sb="2" eb="4">
      <t>キャクサマ</t>
    </rPh>
    <rPh sb="4" eb="7">
      <t>マンゾクド</t>
    </rPh>
    <rPh sb="8" eb="9">
      <t>ワク</t>
    </rPh>
    <rPh sb="10" eb="12">
      <t>ヒョウジ</t>
    </rPh>
    <phoneticPr fontId="2"/>
  </si>
  <si>
    <r>
      <t>・車をカメラ前まで移動させる
※</t>
    </r>
    <r>
      <rPr>
        <b/>
        <sz val="24"/>
        <color theme="4"/>
        <rFont val="游ゴシック"/>
        <family val="3"/>
        <charset val="128"/>
        <scheme val="minor"/>
      </rPr>
      <t>青線</t>
    </r>
    <r>
      <rPr>
        <b/>
        <sz val="24"/>
        <color theme="1"/>
        <rFont val="游ゴシック"/>
        <family val="3"/>
        <charset val="128"/>
        <scheme val="minor"/>
      </rPr>
      <t>は移動する方向</t>
    </r>
    <rPh sb="1" eb="2">
      <t>クルマ</t>
    </rPh>
    <rPh sb="6" eb="7">
      <t>マエ</t>
    </rPh>
    <rPh sb="9" eb="11">
      <t>イドウ</t>
    </rPh>
    <rPh sb="16" eb="17">
      <t>アオ</t>
    </rPh>
    <rPh sb="17" eb="18">
      <t>セン</t>
    </rPh>
    <rPh sb="19" eb="21">
      <t>イドウ</t>
    </rPh>
    <rPh sb="23" eb="25">
      <t>ホウコウ</t>
    </rPh>
    <phoneticPr fontId="2"/>
  </si>
  <si>
    <t>・お客様満足度の★の表示</t>
    <rPh sb="2" eb="4">
      <t>キャクサマ</t>
    </rPh>
    <rPh sb="4" eb="7">
      <t>マンゾクド</t>
    </rPh>
    <rPh sb="10" eb="12">
      <t>ヒョウジ</t>
    </rPh>
    <phoneticPr fontId="2"/>
  </si>
  <si>
    <t>各UI表示</t>
    <rPh sb="0" eb="1">
      <t>カク</t>
    </rPh>
    <rPh sb="3" eb="5">
      <t>ヒョウジ</t>
    </rPh>
    <phoneticPr fontId="2"/>
  </si>
  <si>
    <t>操作説明</t>
    <rPh sb="0" eb="2">
      <t>ソウサ</t>
    </rPh>
    <rPh sb="2" eb="4">
      <t>セツメイ</t>
    </rPh>
    <phoneticPr fontId="2"/>
  </si>
  <si>
    <t>・RESULTロゴ
・車
・マップ配置
・TOTALEARNED
・スコア背景
・お客様満足度の枠
・お客様満足度の★
・操作説明</t>
    <rPh sb="37" eb="39">
      <t>ハイケイ</t>
    </rPh>
    <rPh sb="52" eb="54">
      <t>キャクサマ</t>
    </rPh>
    <rPh sb="54" eb="57">
      <t>マンゾクド</t>
    </rPh>
    <rPh sb="61" eb="63">
      <t>ソウサ</t>
    </rPh>
    <rPh sb="63" eb="65">
      <t>セツメイ</t>
    </rPh>
    <phoneticPr fontId="2"/>
  </si>
  <si>
    <t>・RESULTロゴ
・車
・マップ配置
・TOTALEARNED
・スコア背景
・お客様満足度の枠
・お客様満足度の★</t>
    <rPh sb="37" eb="39">
      <t>ハイケイ</t>
    </rPh>
    <rPh sb="52" eb="54">
      <t>キャクサマ</t>
    </rPh>
    <rPh sb="54" eb="57">
      <t>マンゾクド</t>
    </rPh>
    <phoneticPr fontId="2"/>
  </si>
  <si>
    <t>・RESULTロゴ
・車
・マップ配置
・TOTALEARNED
・スコア背景
・スコアの
・お客様満足度の枠</t>
    <rPh sb="37" eb="39">
      <t>ハイケイ</t>
    </rPh>
    <rPh sb="48" eb="53">
      <t>キャクサママンゾクド</t>
    </rPh>
    <rPh sb="54" eb="55">
      <t>ワク</t>
    </rPh>
    <phoneticPr fontId="2"/>
  </si>
  <si>
    <t>・RESULTロゴ
・車
・マップ配置
・TOTALEARNED
・スコア背景
・スコアの</t>
    <rPh sb="37" eb="39">
      <t>ハイケイ</t>
    </rPh>
    <phoneticPr fontId="2"/>
  </si>
  <si>
    <t>・RESULTロゴ
・車
・マップ配置
・TOTALEARNED
・スコア背景</t>
    <rPh sb="37" eb="39">
      <t>ハイケイ</t>
    </rPh>
    <phoneticPr fontId="2"/>
  </si>
  <si>
    <t>画面変化時〇ボタン全部出力</t>
    <rPh sb="0" eb="2">
      <t>ガメン</t>
    </rPh>
    <rPh sb="2" eb="4">
      <t>ヘンカ</t>
    </rPh>
    <rPh sb="4" eb="5">
      <t>ジ</t>
    </rPh>
    <rPh sb="9" eb="11">
      <t>ゼンブ</t>
    </rPh>
    <rPh sb="11" eb="13">
      <t>シュツリョク</t>
    </rPh>
    <phoneticPr fontId="2"/>
  </si>
  <si>
    <t>車位置　UIを全部最終時と同じにする</t>
    <rPh sb="0" eb="1">
      <t>クルマ</t>
    </rPh>
    <rPh sb="1" eb="3">
      <t>イチ</t>
    </rPh>
    <rPh sb="7" eb="9">
      <t>ゼンブ</t>
    </rPh>
    <rPh sb="9" eb="11">
      <t>サイシュウ</t>
    </rPh>
    <rPh sb="11" eb="12">
      <t>ジ</t>
    </rPh>
    <rPh sb="13" eb="14">
      <t>オナ</t>
    </rPh>
    <phoneticPr fontId="2"/>
  </si>
  <si>
    <t>・操作説明表示
・これ以前に〇ボタンを押した
　場合この画面にする</t>
    <rPh sb="1" eb="3">
      <t>ソウサ</t>
    </rPh>
    <rPh sb="3" eb="5">
      <t>セツメイ</t>
    </rPh>
    <rPh sb="5" eb="7">
      <t>ヒョウジ</t>
    </rPh>
    <rPh sb="11" eb="13">
      <t>イゼン</t>
    </rPh>
    <rPh sb="19" eb="20">
      <t>オ</t>
    </rPh>
    <rPh sb="24" eb="26">
      <t>バアイ</t>
    </rPh>
    <rPh sb="28" eb="30">
      <t>ガメン</t>
    </rPh>
    <phoneticPr fontId="2"/>
  </si>
  <si>
    <t>満足度1位</t>
    <rPh sb="4" eb="5">
      <t>イ</t>
    </rPh>
    <phoneticPr fontId="2"/>
  </si>
  <si>
    <t>満足度2位</t>
    <rPh sb="4" eb="5">
      <t>イ</t>
    </rPh>
    <phoneticPr fontId="2"/>
  </si>
  <si>
    <t>満足度3位</t>
    <rPh sb="4" eb="5">
      <t>イ</t>
    </rPh>
    <phoneticPr fontId="2"/>
  </si>
  <si>
    <t>満足度4位</t>
    <rPh sb="4" eb="5">
      <t>イ</t>
    </rPh>
    <phoneticPr fontId="2"/>
  </si>
  <si>
    <t>満足度5位</t>
    <rPh sb="4" eb="5">
      <t>イ</t>
    </rPh>
    <phoneticPr fontId="2"/>
  </si>
  <si>
    <t>トータルスコア1位</t>
    <rPh sb="8" eb="9">
      <t>イ</t>
    </rPh>
    <phoneticPr fontId="2"/>
  </si>
  <si>
    <t>トータルスコア2位</t>
    <rPh sb="8" eb="9">
      <t>イ</t>
    </rPh>
    <phoneticPr fontId="2"/>
  </si>
  <si>
    <t>トータルスコア3位</t>
    <rPh sb="8" eb="9">
      <t>イ</t>
    </rPh>
    <phoneticPr fontId="2"/>
  </si>
  <si>
    <t>トータルスコア4位</t>
    <rPh sb="8" eb="9">
      <t>イ</t>
    </rPh>
    <phoneticPr fontId="2"/>
  </si>
  <si>
    <t>トータルスコア5位</t>
    <rPh sb="8" eb="9">
      <t>イ</t>
    </rPh>
    <phoneticPr fontId="2"/>
  </si>
  <si>
    <t xml:space="preserve">・背景
・満足度1～5位
・トータルスコア1～5位
・満足度各順位
</t>
    <rPh sb="1" eb="3">
      <t>ハイケイ</t>
    </rPh>
    <rPh sb="11" eb="12">
      <t>イ</t>
    </rPh>
    <rPh sb="24" eb="25">
      <t>イ</t>
    </rPh>
    <rPh sb="27" eb="30">
      <t>マンゾクド</t>
    </rPh>
    <rPh sb="30" eb="33">
      <t>カクジュンイ</t>
    </rPh>
    <phoneticPr fontId="2"/>
  </si>
  <si>
    <t xml:space="preserve">・背景
・満足度1～5位
・トータルスコア1～6位
・満足度各順位
</t>
    <rPh sb="1" eb="3">
      <t>ハイケイ</t>
    </rPh>
    <rPh sb="11" eb="12">
      <t>イ</t>
    </rPh>
    <rPh sb="24" eb="25">
      <t>イ</t>
    </rPh>
    <rPh sb="27" eb="30">
      <t>マンゾクド</t>
    </rPh>
    <rPh sb="30" eb="33">
      <t>カクジュンイ</t>
    </rPh>
    <phoneticPr fontId="2"/>
  </si>
  <si>
    <t xml:space="preserve">・背景
・満足度1～5位
・トータルスコア1～7位
・満足度各順位
</t>
    <rPh sb="1" eb="3">
      <t>ハイケイ</t>
    </rPh>
    <rPh sb="11" eb="12">
      <t>イ</t>
    </rPh>
    <rPh sb="24" eb="25">
      <t>イ</t>
    </rPh>
    <rPh sb="27" eb="30">
      <t>マンゾクド</t>
    </rPh>
    <rPh sb="30" eb="33">
      <t>カクジュンイ</t>
    </rPh>
    <phoneticPr fontId="2"/>
  </si>
  <si>
    <t>・前回やったプレイヤーが
　ランクインした場合赤色で点滅</t>
    <rPh sb="1" eb="3">
      <t>ゼンカイ</t>
    </rPh>
    <rPh sb="21" eb="23">
      <t>バアイ</t>
    </rPh>
    <rPh sb="23" eb="24">
      <t>アカ</t>
    </rPh>
    <rPh sb="24" eb="25">
      <t>イロ</t>
    </rPh>
    <rPh sb="26" eb="28">
      <t>テンメツ</t>
    </rPh>
    <phoneticPr fontId="2"/>
  </si>
  <si>
    <t>・前回やったプレイヤーが
　ランクインした場合赤色で点滅
※ランクインしていない初期位置</t>
    <rPh sb="1" eb="3">
      <t>ゼンカイ</t>
    </rPh>
    <rPh sb="21" eb="23">
      <t>バアイ</t>
    </rPh>
    <rPh sb="23" eb="24">
      <t>アカ</t>
    </rPh>
    <rPh sb="24" eb="25">
      <t>イロ</t>
    </rPh>
    <rPh sb="26" eb="28">
      <t>テンメツ</t>
    </rPh>
    <rPh sb="40" eb="42">
      <t>ショキ</t>
    </rPh>
    <rPh sb="42" eb="44">
      <t>イチ</t>
    </rPh>
    <phoneticPr fontId="2"/>
  </si>
  <si>
    <t>・初期表示</t>
    <rPh sb="1" eb="3">
      <t>ショキ</t>
    </rPh>
    <rPh sb="3" eb="5">
      <t>ヒョウジ</t>
    </rPh>
    <phoneticPr fontId="2"/>
  </si>
  <si>
    <t xml:space="preserve">・初期表示
・初期選択は春ステージ
</t>
    <rPh sb="1" eb="3">
      <t>ショキ</t>
    </rPh>
    <rPh sb="3" eb="5">
      <t>ヒョウジ</t>
    </rPh>
    <rPh sb="7" eb="9">
      <t>ショキ</t>
    </rPh>
    <rPh sb="9" eb="11">
      <t>センタク</t>
    </rPh>
    <rPh sb="12" eb="13">
      <t>ハル</t>
    </rPh>
    <phoneticPr fontId="2"/>
  </si>
  <si>
    <t xml:space="preserve">・初期表示
・全体背景は半透明
・ゲーム画面が見えるように
・初期選択はCONTINUE
</t>
    <rPh sb="1" eb="3">
      <t>ショキ</t>
    </rPh>
    <rPh sb="3" eb="5">
      <t>ヒョウジ</t>
    </rPh>
    <rPh sb="7" eb="9">
      <t>ゼンタイ</t>
    </rPh>
    <rPh sb="9" eb="11">
      <t>ハイケイ</t>
    </rPh>
    <rPh sb="12" eb="15">
      <t>ハントウメイ</t>
    </rPh>
    <rPh sb="20" eb="22">
      <t>ガメン</t>
    </rPh>
    <rPh sb="23" eb="24">
      <t>ミ</t>
    </rPh>
    <rPh sb="31" eb="33">
      <t>ショキ</t>
    </rPh>
    <rPh sb="33" eb="35">
      <t>センタク</t>
    </rPh>
    <phoneticPr fontId="2"/>
  </si>
  <si>
    <t>・初期表示
・車は少し遠く</t>
    <rPh sb="1" eb="3">
      <t>ショキ</t>
    </rPh>
    <rPh sb="3" eb="5">
      <t>ヒョウジ</t>
    </rPh>
    <rPh sb="7" eb="8">
      <t>クルマ</t>
    </rPh>
    <rPh sb="9" eb="10">
      <t>スコ</t>
    </rPh>
    <rPh sb="11" eb="12">
      <t>トオ</t>
    </rPh>
    <phoneticPr fontId="2"/>
  </si>
  <si>
    <t>ゲーム</t>
    <phoneticPr fontId="5"/>
  </si>
  <si>
    <t>ドライブアクセル切り替え</t>
    <phoneticPr fontId="2"/>
  </si>
  <si>
    <t>ドライブアクセル切り替え</t>
    <phoneticPr fontId="2"/>
  </si>
  <si>
    <t>DからRに切り替える</t>
    <rPh sb="5" eb="6">
      <t>キ</t>
    </rPh>
    <rPh sb="7" eb="8">
      <t>カ</t>
    </rPh>
    <phoneticPr fontId="2"/>
  </si>
  <si>
    <t>時間が0になったら0にする</t>
    <rPh sb="0" eb="2">
      <t>ジカン</t>
    </rPh>
    <phoneticPr fontId="2"/>
  </si>
  <si>
    <t>スコアの加算</t>
    <rPh sb="4" eb="6">
      <t>カサン</t>
    </rPh>
    <phoneticPr fontId="2"/>
  </si>
  <si>
    <t>お客様の乗客時値段の設定</t>
    <rPh sb="1" eb="3">
      <t>キャクサマ</t>
    </rPh>
    <rPh sb="4" eb="6">
      <t>ジョウキャク</t>
    </rPh>
    <rPh sb="6" eb="7">
      <t>ジ</t>
    </rPh>
    <rPh sb="7" eb="9">
      <t>ネダン</t>
    </rPh>
    <rPh sb="10" eb="12">
      <t>セッテイ</t>
    </rPh>
    <phoneticPr fontId="2"/>
  </si>
  <si>
    <t>ドリフト｜ジャンプ｜他の車にすれすれの時コンボの加算</t>
    <rPh sb="10" eb="11">
      <t>ホカ</t>
    </rPh>
    <rPh sb="12" eb="13">
      <t>クルマ</t>
    </rPh>
    <rPh sb="19" eb="20">
      <t>トキ</t>
    </rPh>
    <rPh sb="24" eb="26">
      <t>カサン</t>
    </rPh>
    <phoneticPr fontId="2"/>
  </si>
  <si>
    <t>ドリフトをした時に表示</t>
    <rPh sb="7" eb="8">
      <t>トキ</t>
    </rPh>
    <rPh sb="9" eb="11">
      <t>ヒョウジ</t>
    </rPh>
    <phoneticPr fontId="2"/>
  </si>
  <si>
    <t>他の車のすれすれの時に表示</t>
    <rPh sb="0" eb="1">
      <t>ホカ</t>
    </rPh>
    <rPh sb="2" eb="3">
      <t>クルマ</t>
    </rPh>
    <rPh sb="9" eb="10">
      <t>トキ</t>
    </rPh>
    <rPh sb="11" eb="13">
      <t>ヒョウジ</t>
    </rPh>
    <phoneticPr fontId="2"/>
  </si>
  <si>
    <t>お客様の強化の変動で変える</t>
    <rPh sb="1" eb="3">
      <t>キャクサマ</t>
    </rPh>
    <rPh sb="4" eb="6">
      <t>キョウカ</t>
    </rPh>
    <rPh sb="7" eb="9">
      <t>ヘンドウ</t>
    </rPh>
    <rPh sb="10" eb="11">
      <t>カ</t>
    </rPh>
    <phoneticPr fontId="2"/>
  </si>
  <si>
    <t>乗客者の目的地表示</t>
    <rPh sb="0" eb="2">
      <t>ジョウキャク</t>
    </rPh>
    <rPh sb="2" eb="3">
      <t>シャ</t>
    </rPh>
    <rPh sb="4" eb="7">
      <t>モクテキチ</t>
    </rPh>
    <rPh sb="7" eb="9">
      <t>ヒョウジ</t>
    </rPh>
    <phoneticPr fontId="2"/>
  </si>
  <si>
    <t>目的地に着いた時に知らせる表示</t>
    <phoneticPr fontId="2"/>
  </si>
  <si>
    <t>マーク内で車を止めろ！</t>
    <rPh sb="3" eb="4">
      <t>ナイ</t>
    </rPh>
    <rPh sb="5" eb="6">
      <t>クルマ</t>
    </rPh>
    <rPh sb="7" eb="8">
      <t>ト</t>
    </rPh>
    <phoneticPr fontId="2"/>
  </si>
  <si>
    <t>目的地でスピード出しすぎた場合</t>
    <rPh sb="0" eb="3">
      <t>モクテキチ</t>
    </rPh>
    <rPh sb="8" eb="9">
      <t>ダ</t>
    </rPh>
    <rPh sb="13" eb="15">
      <t>バアイ</t>
    </rPh>
    <phoneticPr fontId="2"/>
  </si>
  <si>
    <t>時間制限になった場合</t>
    <rPh sb="0" eb="2">
      <t>ジカン</t>
    </rPh>
    <rPh sb="2" eb="4">
      <t>セイゲン</t>
    </rPh>
    <rPh sb="8" eb="10">
      <t>バアイ</t>
    </rPh>
    <phoneticPr fontId="2"/>
  </si>
  <si>
    <t>お客さん自体のタイマー表示</t>
    <rPh sb="1" eb="2">
      <t>キャク</t>
    </rPh>
    <rPh sb="4" eb="6">
      <t>ジタイ</t>
    </rPh>
    <rPh sb="11" eb="13">
      <t>ヒョウジ</t>
    </rPh>
    <phoneticPr fontId="2"/>
  </si>
  <si>
    <t>目的地の矢印</t>
    <rPh sb="4" eb="6">
      <t>ヤジルシ</t>
    </rPh>
    <phoneticPr fontId="2"/>
  </si>
  <si>
    <t>目的地の向きの先端向ける</t>
    <rPh sb="0" eb="3">
      <t>モクテキチ</t>
    </rPh>
    <rPh sb="4" eb="5">
      <t>ム</t>
    </rPh>
    <rPh sb="7" eb="9">
      <t>センタン</t>
    </rPh>
    <rPh sb="9" eb="10">
      <t>ム</t>
    </rPh>
    <phoneticPr fontId="2"/>
  </si>
  <si>
    <t>HERE</t>
    <phoneticPr fontId="2"/>
  </si>
  <si>
    <t>WE</t>
    <phoneticPr fontId="2"/>
  </si>
  <si>
    <t>GO</t>
    <phoneticPr fontId="2"/>
  </si>
  <si>
    <t>車を動かす前表示①</t>
    <rPh sb="0" eb="1">
      <t>クルマ</t>
    </rPh>
    <rPh sb="2" eb="3">
      <t>ウゴ</t>
    </rPh>
    <rPh sb="5" eb="6">
      <t>マエ</t>
    </rPh>
    <rPh sb="6" eb="8">
      <t>ヒョウジ</t>
    </rPh>
    <phoneticPr fontId="2"/>
  </si>
  <si>
    <t>車を動かす前表示②</t>
    <rPh sb="0" eb="1">
      <t>クルマ</t>
    </rPh>
    <rPh sb="2" eb="3">
      <t>ウゴ</t>
    </rPh>
    <rPh sb="5" eb="6">
      <t>マエ</t>
    </rPh>
    <phoneticPr fontId="2"/>
  </si>
  <si>
    <t>車を動かす前表示③</t>
    <rPh sb="0" eb="1">
      <t>クルマ</t>
    </rPh>
    <rPh sb="2" eb="3">
      <t>ウゴ</t>
    </rPh>
    <rPh sb="5" eb="6">
      <t>マエ</t>
    </rPh>
    <phoneticPr fontId="2"/>
  </si>
  <si>
    <t>ゲーム開始時</t>
    <rPh sb="3" eb="5">
      <t>カイシ</t>
    </rPh>
    <rPh sb="5" eb="6">
      <t>ジ</t>
    </rPh>
    <phoneticPr fontId="2"/>
  </si>
  <si>
    <t>・カメラワーク③</t>
    <phoneticPr fontId="2"/>
  </si>
  <si>
    <t>・カメラワーク④
・通常のTPSカメラに戻し
・HEREの表示</t>
    <rPh sb="10" eb="12">
      <t>ツウジョウ</t>
    </rPh>
    <rPh sb="20" eb="21">
      <t>モド</t>
    </rPh>
    <rPh sb="29" eb="31">
      <t>ヒョウジ</t>
    </rPh>
    <phoneticPr fontId="2"/>
  </si>
  <si>
    <t>・カメラワーク④
・通常のTPSカメラに戻し
・GOの表示</t>
    <rPh sb="10" eb="12">
      <t>ツウジョウ</t>
    </rPh>
    <rPh sb="20" eb="21">
      <t>モド</t>
    </rPh>
    <rPh sb="27" eb="29">
      <t>ヒョウジ</t>
    </rPh>
    <phoneticPr fontId="2"/>
  </si>
  <si>
    <t>・カメラワーク④
・通常のTPSカメラに戻し
・GOの拡大
・車を動かせる</t>
    <rPh sb="10" eb="12">
      <t>ツウジョウ</t>
    </rPh>
    <rPh sb="20" eb="21">
      <t>モド</t>
    </rPh>
    <rPh sb="27" eb="29">
      <t>カクダイ</t>
    </rPh>
    <rPh sb="31" eb="32">
      <t>クルマ</t>
    </rPh>
    <rPh sb="33" eb="34">
      <t>ウゴ</t>
    </rPh>
    <phoneticPr fontId="2"/>
  </si>
  <si>
    <t>ゲームタイム</t>
    <phoneticPr fontId="2"/>
  </si>
  <si>
    <t>トータルスコア</t>
    <phoneticPr fontId="2"/>
  </si>
  <si>
    <t>トータルスコアロゴ</t>
    <phoneticPr fontId="2"/>
  </si>
  <si>
    <t>ゲームロゴ</t>
    <phoneticPr fontId="2"/>
  </si>
  <si>
    <t xml:space="preserve">・プレイヤー
・ゲームタイムロゴ
・ゲームタイム数字
・トータルスコアロゴ
・お客さんの料金ロゴ
</t>
    <rPh sb="24" eb="26">
      <t>スウジ</t>
    </rPh>
    <rPh sb="40" eb="41">
      <t>キャク</t>
    </rPh>
    <rPh sb="44" eb="46">
      <t>リョウキン</t>
    </rPh>
    <phoneticPr fontId="2"/>
  </si>
  <si>
    <t>お客様の料金ロゴ</t>
    <rPh sb="4" eb="6">
      <t>リョウキン</t>
    </rPh>
    <phoneticPr fontId="2"/>
  </si>
  <si>
    <t>お客様の料金</t>
    <rPh sb="4" eb="6">
      <t>リョウキン</t>
    </rPh>
    <phoneticPr fontId="2"/>
  </si>
  <si>
    <t xml:space="preserve">・カメラワーク②
・トータルスコアロゴ(RGB通常)
・トータルスコアの表示
・2カメからドライブからRのリバースへ
</t>
    <rPh sb="23" eb="25">
      <t>ツウジョウ</t>
    </rPh>
    <rPh sb="36" eb="38">
      <t>ヒョウジ</t>
    </rPh>
    <phoneticPr fontId="2"/>
  </si>
  <si>
    <t xml:space="preserve">・プレイヤー
・ゲームタイムロゴ
・ゲームタイム数字
・トータルスコアロゴ
・トータルスコア
・お客さんの料金ロゴ
</t>
    <rPh sb="24" eb="26">
      <t>スウジ</t>
    </rPh>
    <rPh sb="49" eb="50">
      <t>キャク</t>
    </rPh>
    <rPh sb="53" eb="55">
      <t>リョウキン</t>
    </rPh>
    <phoneticPr fontId="2"/>
  </si>
  <si>
    <t>・カメラワーク④
・WEの表示</t>
    <rPh sb="13" eb="15">
      <t>ヒョウジ</t>
    </rPh>
    <phoneticPr fontId="2"/>
  </si>
  <si>
    <t>・ゲームスタート</t>
    <phoneticPr fontId="2"/>
  </si>
  <si>
    <t>お客様乗客時</t>
    <rPh sb="1" eb="3">
      <t>キャクサマ</t>
    </rPh>
    <rPh sb="3" eb="5">
      <t>ジョウキャク</t>
    </rPh>
    <rPh sb="5" eb="6">
      <t>ジ</t>
    </rPh>
    <phoneticPr fontId="2"/>
  </si>
  <si>
    <t>・乗客範囲で止まる</t>
    <rPh sb="1" eb="3">
      <t>ジョウキャク</t>
    </rPh>
    <rPh sb="3" eb="5">
      <t>ハンイ</t>
    </rPh>
    <rPh sb="6" eb="7">
      <t>ト</t>
    </rPh>
    <phoneticPr fontId="2"/>
  </si>
  <si>
    <t>・ゲームへ</t>
    <phoneticPr fontId="2"/>
  </si>
  <si>
    <t>・カメラを通常に戻す
・矢印の設定
・時間の設定
・お客様の料金設定</t>
    <rPh sb="5" eb="7">
      <t>ツウジョウ</t>
    </rPh>
    <rPh sb="8" eb="9">
      <t>モド</t>
    </rPh>
    <rPh sb="12" eb="14">
      <t>ヤジルシ</t>
    </rPh>
    <rPh sb="15" eb="17">
      <t>セッテイ</t>
    </rPh>
    <rPh sb="19" eb="21">
      <t>ジカン</t>
    </rPh>
    <rPh sb="22" eb="24">
      <t>セッテイ</t>
    </rPh>
    <rPh sb="27" eb="29">
      <t>キャクサマ</t>
    </rPh>
    <rPh sb="30" eb="32">
      <t>リョウキン</t>
    </rPh>
    <rPh sb="32" eb="34">
      <t>セッテイ</t>
    </rPh>
    <phoneticPr fontId="2"/>
  </si>
  <si>
    <t>・目的地表表示</t>
    <rPh sb="1" eb="4">
      <t>モクテキチ</t>
    </rPh>
    <rPh sb="4" eb="5">
      <t>ヒョウ</t>
    </rPh>
    <rPh sb="5" eb="7">
      <t>ヒョウジ</t>
    </rPh>
    <phoneticPr fontId="2"/>
  </si>
  <si>
    <t>・お客様料金表示
・目的地の矢印表示
・お客様の時間表示</t>
    <rPh sb="2" eb="4">
      <t>キャクサマ</t>
    </rPh>
    <rPh sb="4" eb="6">
      <t>リョウキン</t>
    </rPh>
    <rPh sb="6" eb="8">
      <t>ヒョウジ</t>
    </rPh>
    <rPh sb="10" eb="13">
      <t>モクテキチ</t>
    </rPh>
    <rPh sb="14" eb="16">
      <t>ヤジルシ</t>
    </rPh>
    <rPh sb="16" eb="18">
      <t>ヒョウジ</t>
    </rPh>
    <rPh sb="21" eb="23">
      <t>キャクサマ</t>
    </rPh>
    <rPh sb="24" eb="26">
      <t>ジカン</t>
    </rPh>
    <rPh sb="26" eb="28">
      <t>ヒョウジ</t>
    </rPh>
    <phoneticPr fontId="2"/>
  </si>
  <si>
    <t>CrazyThrough</t>
    <phoneticPr fontId="2"/>
  </si>
  <si>
    <t>Crazyjump</t>
    <phoneticPr fontId="2"/>
  </si>
  <si>
    <t>CrazyJump</t>
    <phoneticPr fontId="2"/>
  </si>
  <si>
    <t>車がジャンプした時</t>
    <rPh sb="0" eb="1">
      <t>クルマ</t>
    </rPh>
    <rPh sb="8" eb="9">
      <t>トキ</t>
    </rPh>
    <phoneticPr fontId="2"/>
  </si>
  <si>
    <t>・Creazy　Jump!</t>
    <phoneticPr fontId="2"/>
  </si>
  <si>
    <t>・Crezy Jump 表示</t>
    <rPh sb="12" eb="14">
      <t>ヒョウジ</t>
    </rPh>
    <phoneticPr fontId="2"/>
  </si>
  <si>
    <t>コンボ時[ジャンプ時]</t>
    <rPh sb="3" eb="4">
      <t>ジ</t>
    </rPh>
    <rPh sb="9" eb="10">
      <t>ジ</t>
    </rPh>
    <phoneticPr fontId="2"/>
  </si>
  <si>
    <t>開始0～</t>
    <rPh sb="0" eb="2">
      <t>カイシ</t>
    </rPh>
    <phoneticPr fontId="2"/>
  </si>
  <si>
    <t>・車の移動中</t>
    <rPh sb="1" eb="2">
      <t>クルマ</t>
    </rPh>
    <rPh sb="3" eb="6">
      <t>イドウチュウ</t>
    </rPh>
    <phoneticPr fontId="2"/>
  </si>
  <si>
    <t>・COMBO（回数）表示
・30フレに1回コンボ加算</t>
    <rPh sb="7" eb="9">
      <t>カイスウ</t>
    </rPh>
    <rPh sb="10" eb="12">
      <t>ヒョウジ</t>
    </rPh>
    <rPh sb="20" eb="21">
      <t>カイ</t>
    </rPh>
    <rPh sb="24" eb="26">
      <t>カサン</t>
    </rPh>
    <phoneticPr fontId="2"/>
  </si>
  <si>
    <t>・着地後CreazyJumpとCOMVOの表示を消す</t>
    <rPh sb="1" eb="3">
      <t>チャクチ</t>
    </rPh>
    <rPh sb="3" eb="4">
      <t>ゴ</t>
    </rPh>
    <rPh sb="21" eb="23">
      <t>ヒョウジ</t>
    </rPh>
    <rPh sb="24" eb="25">
      <t>ケ</t>
    </rPh>
    <phoneticPr fontId="2"/>
  </si>
  <si>
    <t>コンボ時[他の車すれすれに移動時]</t>
    <rPh sb="3" eb="4">
      <t>ジ</t>
    </rPh>
    <rPh sb="5" eb="6">
      <t>ホカ</t>
    </rPh>
    <rPh sb="7" eb="8">
      <t>クルマ</t>
    </rPh>
    <rPh sb="13" eb="15">
      <t>イドウ</t>
    </rPh>
    <rPh sb="15" eb="16">
      <t>ジ</t>
    </rPh>
    <phoneticPr fontId="2"/>
  </si>
  <si>
    <t>・他の車の横を過ぎた時
　　Creazy　Through!表示</t>
    <rPh sb="1" eb="2">
      <t>ホカ</t>
    </rPh>
    <rPh sb="3" eb="4">
      <t>クルマ</t>
    </rPh>
    <rPh sb="5" eb="6">
      <t>ヨコ</t>
    </rPh>
    <rPh sb="7" eb="8">
      <t>ス</t>
    </rPh>
    <rPh sb="10" eb="11">
      <t>トキ</t>
    </rPh>
    <rPh sb="29" eb="31">
      <t>ヒョウジ</t>
    </rPh>
    <phoneticPr fontId="2"/>
  </si>
  <si>
    <t>・Creazy　Through!</t>
    <phoneticPr fontId="2"/>
  </si>
  <si>
    <t>・CreazyThrough!から90フレ以内に
もう一度過ぎた場合</t>
    <rPh sb="21" eb="23">
      <t>イナイ</t>
    </rPh>
    <rPh sb="27" eb="29">
      <t>イチド</t>
    </rPh>
    <rPh sb="29" eb="30">
      <t>ス</t>
    </rPh>
    <rPh sb="32" eb="34">
      <t>バアイ</t>
    </rPh>
    <phoneticPr fontId="2"/>
  </si>
  <si>
    <t>・CreazyThrough!表示
・COMBO　1回コンボ加算</t>
    <rPh sb="15" eb="17">
      <t>ヒョウジ</t>
    </rPh>
    <phoneticPr fontId="2"/>
  </si>
  <si>
    <t>・Creazy　Through!
・COMBO
・回数表示</t>
    <phoneticPr fontId="2"/>
  </si>
  <si>
    <t>・Creazy　Jump!
・COMBO
・回数表示</t>
    <rPh sb="22" eb="24">
      <t>カイスウ</t>
    </rPh>
    <rPh sb="24" eb="26">
      <t>ヒョウジ</t>
    </rPh>
    <phoneticPr fontId="2"/>
  </si>
  <si>
    <t>前回から89フレ以内</t>
    <rPh sb="0" eb="2">
      <t>ゼンカイ</t>
    </rPh>
    <rPh sb="8" eb="10">
      <t>イナイ</t>
    </rPh>
    <phoneticPr fontId="2"/>
  </si>
  <si>
    <t>・オブジェクト系にぶつかった場合
　　　　　　　　　コンボリセット</t>
    <rPh sb="7" eb="8">
      <t>ケイ</t>
    </rPh>
    <rPh sb="14" eb="16">
      <t>バアイ</t>
    </rPh>
    <phoneticPr fontId="2"/>
  </si>
  <si>
    <t>・90フレ以上何もしなかった場合
　　　　　　　　　　コンボリセット</t>
    <rPh sb="5" eb="7">
      <t>イジョウ</t>
    </rPh>
    <rPh sb="7" eb="8">
      <t>ナニ</t>
    </rPh>
    <rPh sb="14" eb="16">
      <t>バアイ</t>
    </rPh>
    <phoneticPr fontId="2"/>
  </si>
  <si>
    <t>コンボ時[ドリフト時]</t>
    <rPh sb="3" eb="4">
      <t>ジ</t>
    </rPh>
    <rPh sb="9" eb="10">
      <t>ジ</t>
    </rPh>
    <phoneticPr fontId="2"/>
  </si>
  <si>
    <t>・車のドリフトしている状態時
　Creazy　Drift!表示</t>
    <rPh sb="1" eb="2">
      <t>クルマ</t>
    </rPh>
    <rPh sb="11" eb="13">
      <t>ジョウタイ</t>
    </rPh>
    <rPh sb="13" eb="14">
      <t>ジ</t>
    </rPh>
    <rPh sb="29" eb="31">
      <t>ヒョウジ</t>
    </rPh>
    <phoneticPr fontId="2"/>
  </si>
  <si>
    <t>・Creazy　Drift!</t>
    <phoneticPr fontId="2"/>
  </si>
  <si>
    <t>・ドリフトしてから
　20フレ後Creazy　Drift!表示
・COMBO　2回コンボ加算</t>
    <rPh sb="15" eb="16">
      <t>ゴ</t>
    </rPh>
    <phoneticPr fontId="2"/>
  </si>
  <si>
    <t>・Creazy　Drift!
・COMBO
・回数表示</t>
    <rPh sb="23" eb="25">
      <t>カイスウ</t>
    </rPh>
    <rPh sb="25" eb="27">
      <t>ヒョウジ</t>
    </rPh>
    <phoneticPr fontId="2"/>
  </si>
  <si>
    <t>・ドリフトしてから
　20フレ後Creazy　Drift!表示
・COMBO　3回コンボ加算</t>
    <rPh sb="15" eb="16">
      <t>ゴ</t>
    </rPh>
    <phoneticPr fontId="2"/>
  </si>
  <si>
    <t>前回から20フレ以内</t>
    <rPh sb="0" eb="2">
      <t>ゼンカイ</t>
    </rPh>
    <rPh sb="8" eb="10">
      <t>イナイ</t>
    </rPh>
    <phoneticPr fontId="2"/>
  </si>
  <si>
    <t>Crazydrift</t>
    <phoneticPr fontId="2"/>
  </si>
  <si>
    <t>い</t>
    <phoneticPr fontId="2"/>
  </si>
  <si>
    <t>コンボ時[お客さんが降りる時]</t>
    <rPh sb="3" eb="4">
      <t>ジ</t>
    </rPh>
    <rPh sb="6" eb="7">
      <t>キャク</t>
    </rPh>
    <rPh sb="10" eb="11">
      <t>オ</t>
    </rPh>
    <rPh sb="13" eb="14">
      <t>ジ</t>
    </rPh>
    <phoneticPr fontId="2"/>
  </si>
  <si>
    <t>・お客様を乗せてる車の移動中</t>
    <rPh sb="2" eb="4">
      <t>キャクサマ</t>
    </rPh>
    <rPh sb="5" eb="6">
      <t>ノ</t>
    </rPh>
    <rPh sb="9" eb="10">
      <t>クルマ</t>
    </rPh>
    <rPh sb="11" eb="14">
      <t>イドウチュウ</t>
    </rPh>
    <phoneticPr fontId="2"/>
  </si>
  <si>
    <t>・マーク内で車を止めろ</t>
    <rPh sb="4" eb="5">
      <t>ナイ</t>
    </rPh>
    <rPh sb="6" eb="7">
      <t>クルマ</t>
    </rPh>
    <rPh sb="8" eb="9">
      <t>ト</t>
    </rPh>
    <phoneticPr fontId="2"/>
  </si>
  <si>
    <t>・目的地の範囲内に入った状態時
　「マーク内で車を止めろ表示」
　　(20フレームに1回点滅)</t>
    <rPh sb="1" eb="4">
      <t>モクテキチ</t>
    </rPh>
    <rPh sb="5" eb="8">
      <t>ハンイナイ</t>
    </rPh>
    <rPh sb="9" eb="10">
      <t>ハイ</t>
    </rPh>
    <rPh sb="12" eb="14">
      <t>ジョウタイ</t>
    </rPh>
    <rPh sb="14" eb="15">
      <t>ジ</t>
    </rPh>
    <rPh sb="21" eb="22">
      <t>ナイ</t>
    </rPh>
    <rPh sb="23" eb="24">
      <t>クルマ</t>
    </rPh>
    <rPh sb="25" eb="26">
      <t>ト</t>
    </rPh>
    <rPh sb="28" eb="30">
      <t>ヒョウジ</t>
    </rPh>
    <rPh sb="43" eb="44">
      <t>カイ</t>
    </rPh>
    <rPh sb="44" eb="46">
      <t>テンメツ</t>
    </rPh>
    <phoneticPr fontId="2"/>
  </si>
  <si>
    <t>・目的地の範囲内に入ってから車が一定のスピード以下になった時「ブレーキ表示」</t>
    <rPh sb="1" eb="4">
      <t>モクテキチ</t>
    </rPh>
    <rPh sb="5" eb="8">
      <t>ハンイナイ</t>
    </rPh>
    <rPh sb="9" eb="10">
      <t>ハイ</t>
    </rPh>
    <rPh sb="14" eb="15">
      <t>クルマ</t>
    </rPh>
    <rPh sb="16" eb="18">
      <t>イッテイ</t>
    </rPh>
    <rPh sb="23" eb="25">
      <t>イカ</t>
    </rPh>
    <rPh sb="29" eb="30">
      <t>トキ</t>
    </rPh>
    <rPh sb="35" eb="37">
      <t>ヒョウジ</t>
    </rPh>
    <phoneticPr fontId="2"/>
  </si>
  <si>
    <t>ブレーキ</t>
    <phoneticPr fontId="2"/>
  </si>
  <si>
    <t>・初期表示
・カメラワーク①
・トータルスコアロゴ(RGB半減)
・お客さんの料金ロゴ(RGB半減)
・タイム50
・ドライブに設定
・星を1に設定</t>
    <rPh sb="1" eb="3">
      <t>ショキ</t>
    </rPh>
    <rPh sb="3" eb="5">
      <t>ヒョウジ</t>
    </rPh>
    <rPh sb="29" eb="31">
      <t>ハンゲン</t>
    </rPh>
    <rPh sb="64" eb="66">
      <t>セッテイ</t>
    </rPh>
    <rPh sb="68" eb="69">
      <t>ホシ</t>
    </rPh>
    <rPh sb="72" eb="74">
      <t>セッテイ</t>
    </rPh>
    <phoneticPr fontId="2"/>
  </si>
  <si>
    <t xml:space="preserve">
・カメラワーク①
・タイムの加算
・トータルスコアの計算
・お客様満足度変化星の追加
</t>
    <rPh sb="15" eb="17">
      <t>カサン</t>
    </rPh>
    <rPh sb="27" eb="29">
      <t>ケイサン</t>
    </rPh>
    <rPh sb="32" eb="34">
      <t>キャクサマ</t>
    </rPh>
    <rPh sb="34" eb="37">
      <t>マンゾクド</t>
    </rPh>
    <rPh sb="37" eb="39">
      <t>ヘンカ</t>
    </rPh>
    <rPh sb="39" eb="40">
      <t>ホシ</t>
    </rPh>
    <rPh sb="41" eb="43">
      <t>ツイカ</t>
    </rPh>
    <phoneticPr fontId="2"/>
  </si>
  <si>
    <t xml:space="preserve">・カメラを戻す
・お客さんが外で走り出す
</t>
    <rPh sb="5" eb="6">
      <t>モド</t>
    </rPh>
    <rPh sb="10" eb="11">
      <t>キャク</t>
    </rPh>
    <rPh sb="14" eb="15">
      <t>ソト</t>
    </rPh>
    <rPh sb="16" eb="17">
      <t>ハシ</t>
    </rPh>
    <rPh sb="18" eb="19">
      <t>ダ</t>
    </rPh>
    <phoneticPr fontId="2"/>
  </si>
  <si>
    <t xml:space="preserve">
・カメラワーク②
・トータルスコアの計算
・お客様満足度変化星の点滅
・お客さんを下す
・お客様に時間の描画を消す
</t>
    <rPh sb="19" eb="21">
      <t>ケイサン</t>
    </rPh>
    <rPh sb="24" eb="26">
      <t>キャクサマ</t>
    </rPh>
    <rPh sb="26" eb="29">
      <t>マンゾクド</t>
    </rPh>
    <rPh sb="29" eb="31">
      <t>ヘンカ</t>
    </rPh>
    <rPh sb="31" eb="32">
      <t>ホシ</t>
    </rPh>
    <rPh sb="33" eb="35">
      <t>テンメツ</t>
    </rPh>
    <rPh sb="38" eb="39">
      <t>キャク</t>
    </rPh>
    <rPh sb="42" eb="43">
      <t>オロ</t>
    </rPh>
    <rPh sb="48" eb="49">
      <t>サマ</t>
    </rPh>
    <rPh sb="50" eb="52">
      <t>ジカン</t>
    </rPh>
    <rPh sb="53" eb="55">
      <t>ビョウガ</t>
    </rPh>
    <rPh sb="56" eb="57">
      <t>ケ</t>
    </rPh>
    <phoneticPr fontId="2"/>
  </si>
  <si>
    <t xml:space="preserve">・ゲームスコアの加算の数字
・星
</t>
    <rPh sb="8" eb="10">
      <t>カサン</t>
    </rPh>
    <rPh sb="11" eb="13">
      <t>スウジ</t>
    </rPh>
    <rPh sb="15" eb="16">
      <t>ホシ</t>
    </rPh>
    <phoneticPr fontId="2"/>
  </si>
  <si>
    <t xml:space="preserve">
・トータルスコア
</t>
    <phoneticPr fontId="2"/>
  </si>
  <si>
    <t xml:space="preserve">
・HERE</t>
    <phoneticPr fontId="2"/>
  </si>
  <si>
    <t xml:space="preserve">
・WE
</t>
    <phoneticPr fontId="2"/>
  </si>
  <si>
    <t xml:space="preserve">
・GO
</t>
    <phoneticPr fontId="2"/>
  </si>
  <si>
    <t xml:space="preserve">
・GO
</t>
    <phoneticPr fontId="2"/>
  </si>
  <si>
    <t>ゲーム終了時</t>
    <rPh sb="3" eb="6">
      <t>シュウリョウジ</t>
    </rPh>
    <phoneticPr fontId="2"/>
  </si>
  <si>
    <t xml:space="preserve">
・車を止める
・乗客にカメラを向ける
・目的地のUIの出力
・ゲームタイムを現在の時間の[5分の1]秒加算</t>
    <rPh sb="2" eb="3">
      <t>クルマ</t>
    </rPh>
    <rPh sb="4" eb="5">
      <t>ト</t>
    </rPh>
    <rPh sb="9" eb="11">
      <t>ジョウキャク</t>
    </rPh>
    <rPh sb="16" eb="17">
      <t>ム</t>
    </rPh>
    <rPh sb="21" eb="24">
      <t>モクテキチ</t>
    </rPh>
    <rPh sb="28" eb="30">
      <t>シュツリョク</t>
    </rPh>
    <rPh sb="39" eb="41">
      <t>ゲンザイ</t>
    </rPh>
    <rPh sb="42" eb="44">
      <t>ジカン</t>
    </rPh>
    <rPh sb="47" eb="48">
      <t>ブン</t>
    </rPh>
    <rPh sb="51" eb="52">
      <t>ビョウ</t>
    </rPh>
    <rPh sb="52" eb="54">
      <t>カサン</t>
    </rPh>
    <phoneticPr fontId="2"/>
  </si>
  <si>
    <t>・10秒以内になったらgametimeと数字を赤くする</t>
    <rPh sb="3" eb="4">
      <t>ビョウ</t>
    </rPh>
    <rPh sb="4" eb="6">
      <t>イナイ</t>
    </rPh>
    <rPh sb="20" eb="22">
      <t>スウジ</t>
    </rPh>
    <rPh sb="23" eb="24">
      <t>アカ</t>
    </rPh>
    <phoneticPr fontId="2"/>
  </si>
  <si>
    <t>・0秒になる</t>
    <rPh sb="2" eb="3">
      <t>ビョウ</t>
    </rPh>
    <phoneticPr fontId="2"/>
  </si>
  <si>
    <t xml:space="preserve">・TIME　UPの表示
</t>
    <rPh sb="9" eb="11">
      <t>ヒョウジ</t>
    </rPh>
    <phoneticPr fontId="2"/>
  </si>
  <si>
    <t>・TIME　UP</t>
    <phoneticPr fontId="2"/>
  </si>
  <si>
    <t>春夏秋冬のパーティクルを降らす</t>
    <phoneticPr fontId="2"/>
  </si>
  <si>
    <t>佐藤</t>
    <rPh sb="0" eb="2">
      <t>サトウ</t>
    </rPh>
    <phoneticPr fontId="2"/>
  </si>
  <si>
    <t>ランキング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</si>
</sst>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_);[Red]\(0\)"/>
  </numFmts>
  <fonts count="22" x14ac:knownFonts="1">
    <font>
      <sz val="11"/>
      <color theme="1"/>
      <name val="游ゴシック"/>
      <family val="2"/>
      <charset val="128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b/>
      <sz val="20"/>
      <color theme="1"/>
      <name val="游ゴシック"/>
      <family val="3"/>
      <charset val="128"/>
      <scheme val="minor"/>
    </font>
    <font>
      <sz val="6"/>
      <name val="游ゴシック"/>
      <family val="3"/>
      <charset val="128"/>
      <scheme val="minor"/>
    </font>
    <font>
      <b/>
      <sz val="16"/>
      <color theme="1"/>
      <name val="游ゴシック"/>
      <family val="3"/>
      <charset val="128"/>
      <scheme val="minor"/>
    </font>
    <font>
      <u/>
      <sz val="20"/>
      <color theme="10"/>
      <name val="游ゴシック"/>
      <family val="2"/>
      <charset val="128"/>
      <scheme val="minor"/>
    </font>
    <font>
      <u/>
      <sz val="20"/>
      <color theme="10"/>
      <name val="游ゴシック"/>
      <family val="3"/>
      <charset val="128"/>
      <scheme val="minor"/>
    </font>
    <font>
      <b/>
      <sz val="18"/>
      <color theme="1"/>
      <name val="游ゴシック"/>
      <family val="3"/>
      <charset val="128"/>
      <scheme val="minor"/>
    </font>
    <font>
      <sz val="16"/>
      <color theme="1"/>
      <name val="游ゴシック"/>
      <family val="2"/>
      <scheme val="minor"/>
    </font>
    <font>
      <sz val="20"/>
      <color theme="10"/>
      <name val="游ゴシック"/>
      <family val="2"/>
      <charset val="128"/>
      <scheme val="minor"/>
    </font>
    <font>
      <b/>
      <sz val="20"/>
      <color rgb="FFFF0000"/>
      <name val="游ゴシック"/>
      <family val="3"/>
      <charset val="128"/>
      <scheme val="minor"/>
    </font>
    <font>
      <b/>
      <sz val="16"/>
      <color rgb="FFC00000"/>
      <name val="游ゴシック"/>
      <family val="3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4"/>
      <color theme="1"/>
      <name val="游ゴシック"/>
      <family val="3"/>
      <charset val="128"/>
      <scheme val="minor"/>
    </font>
    <font>
      <b/>
      <u/>
      <sz val="20"/>
      <color theme="10"/>
      <name val="游ゴシック"/>
      <family val="3"/>
      <charset val="128"/>
      <scheme val="minor"/>
    </font>
    <font>
      <b/>
      <sz val="22"/>
      <color theme="1"/>
      <name val="游ゴシック"/>
      <family val="3"/>
      <charset val="128"/>
      <scheme val="minor"/>
    </font>
    <font>
      <b/>
      <sz val="24"/>
      <color theme="1"/>
      <name val="游ゴシック"/>
      <family val="3"/>
      <charset val="128"/>
      <scheme val="minor"/>
    </font>
    <font>
      <b/>
      <sz val="20"/>
      <color rgb="FF0070C0"/>
      <name val="游ゴシック"/>
      <family val="3"/>
      <charset val="128"/>
      <scheme val="minor"/>
    </font>
    <font>
      <sz val="11"/>
      <color rgb="FF0070C0"/>
      <name val="游ゴシック"/>
      <family val="3"/>
      <charset val="128"/>
      <scheme val="minor"/>
    </font>
    <font>
      <b/>
      <sz val="24"/>
      <color theme="4"/>
      <name val="游ゴシック"/>
      <family val="3"/>
      <charset val="128"/>
      <scheme val="minor"/>
    </font>
  </fonts>
  <fills count="21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5A9F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</fills>
  <borders count="43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Down="1"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  <border diagonalDown="1"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 style="thin">
        <color indexed="64"/>
      </diagonal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73">
    <xf numFmtId="0" fontId="0" fillId="0" borderId="0" xfId="0">
      <alignment vertical="center"/>
    </xf>
    <xf numFmtId="0" fontId="0" fillId="0" borderId="0" xfId="0" applyFill="1" applyBorder="1" applyAlignment="1">
      <alignment horizontal="center" vertical="center"/>
    </xf>
    <xf numFmtId="0" fontId="4" fillId="0" borderId="12" xfId="0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/>
    </xf>
    <xf numFmtId="0" fontId="9" fillId="0" borderId="2" xfId="0" applyFont="1" applyFill="1" applyBorder="1" applyAlignment="1">
      <alignment horizontal="center" vertical="center"/>
    </xf>
    <xf numFmtId="0" fontId="9" fillId="0" borderId="3" xfId="0" applyFont="1" applyFill="1" applyBorder="1" applyAlignment="1">
      <alignment horizontal="center" vertical="center"/>
    </xf>
    <xf numFmtId="14" fontId="4" fillId="0" borderId="13" xfId="0" applyNumberFormat="1" applyFont="1" applyFill="1" applyBorder="1" applyAlignment="1">
      <alignment horizontal="center" vertical="center"/>
    </xf>
    <xf numFmtId="56" fontId="6" fillId="0" borderId="7" xfId="0" applyNumberFormat="1" applyFont="1" applyFill="1" applyBorder="1" applyAlignment="1">
      <alignment horizontal="center" vertical="center"/>
    </xf>
    <xf numFmtId="56" fontId="6" fillId="0" borderId="8" xfId="0" applyNumberFormat="1" applyFont="1" applyFill="1" applyBorder="1" applyAlignment="1">
      <alignment horizontal="center" vertical="center"/>
    </xf>
    <xf numFmtId="56" fontId="6" fillId="0" borderId="14" xfId="0" applyNumberFormat="1" applyFont="1" applyFill="1" applyBorder="1" applyAlignment="1">
      <alignment horizontal="center" vertical="center"/>
    </xf>
    <xf numFmtId="0" fontId="10" fillId="0" borderId="0" xfId="0" applyFont="1" applyFill="1" applyBorder="1" applyAlignment="1">
      <alignment horizontal="center" vertical="center"/>
    </xf>
    <xf numFmtId="0" fontId="6" fillId="0" borderId="4" xfId="0" applyFont="1" applyFill="1" applyBorder="1" applyAlignment="1">
      <alignment horizontal="center" vertical="center"/>
    </xf>
    <xf numFmtId="0" fontId="6" fillId="0" borderId="5" xfId="0" applyFont="1" applyFill="1" applyBorder="1" applyAlignment="1">
      <alignment horizontal="center" vertical="center"/>
    </xf>
    <xf numFmtId="14" fontId="6" fillId="0" borderId="5" xfId="0" applyNumberFormat="1" applyFont="1" applyFill="1" applyBorder="1" applyAlignment="1">
      <alignment horizontal="center" vertical="center"/>
    </xf>
    <xf numFmtId="56" fontId="6" fillId="0" borderId="5" xfId="0" applyNumberFormat="1" applyFont="1" applyFill="1" applyBorder="1" applyAlignment="1">
      <alignment horizontal="center" vertical="center"/>
    </xf>
    <xf numFmtId="9" fontId="6" fillId="0" borderId="6" xfId="0" applyNumberFormat="1" applyFont="1" applyFill="1" applyBorder="1" applyAlignment="1">
      <alignment horizontal="center" vertical="center"/>
    </xf>
    <xf numFmtId="9" fontId="6" fillId="0" borderId="21" xfId="0" applyNumberFormat="1" applyFont="1" applyFill="1" applyBorder="1" applyAlignment="1">
      <alignment horizontal="center" vertical="center"/>
    </xf>
    <xf numFmtId="0" fontId="6" fillId="0" borderId="7" xfId="0" applyFont="1" applyFill="1" applyBorder="1" applyAlignment="1">
      <alignment horizontal="center" vertical="center"/>
    </xf>
    <xf numFmtId="0" fontId="6" fillId="0" borderId="8" xfId="0" applyFont="1" applyFill="1" applyBorder="1" applyAlignment="1">
      <alignment horizontal="center" vertical="center"/>
    </xf>
    <xf numFmtId="9" fontId="6" fillId="0" borderId="14" xfId="0" applyNumberFormat="1" applyFont="1" applyFill="1" applyBorder="1" applyAlignment="1">
      <alignment horizontal="center" vertical="center"/>
    </xf>
    <xf numFmtId="0" fontId="6" fillId="3" borderId="5" xfId="0" applyFont="1" applyFill="1" applyBorder="1" applyAlignment="1">
      <alignment horizontal="center" vertical="center"/>
    </xf>
    <xf numFmtId="9" fontId="6" fillId="3" borderId="5" xfId="0" applyNumberFormat="1" applyFont="1" applyFill="1" applyBorder="1" applyAlignment="1">
      <alignment horizontal="center" vertical="center"/>
    </xf>
    <xf numFmtId="0" fontId="6" fillId="4" borderId="5" xfId="0" applyFont="1" applyFill="1" applyBorder="1" applyAlignment="1">
      <alignment horizontal="center" vertical="center"/>
    </xf>
    <xf numFmtId="9" fontId="6" fillId="4" borderId="5" xfId="0" applyNumberFormat="1" applyFont="1" applyFill="1" applyBorder="1" applyAlignment="1">
      <alignment horizontal="center" vertical="center"/>
    </xf>
    <xf numFmtId="9" fontId="6" fillId="0" borderId="5" xfId="0" applyNumberFormat="1" applyFont="1" applyFill="1" applyBorder="1" applyAlignment="1">
      <alignment horizontal="center" vertical="center"/>
    </xf>
    <xf numFmtId="0" fontId="6" fillId="3" borderId="4" xfId="0" applyFont="1" applyFill="1" applyBorder="1" applyAlignment="1">
      <alignment horizontal="center" vertical="center"/>
    </xf>
    <xf numFmtId="0" fontId="6" fillId="4" borderId="4" xfId="0" applyFont="1" applyFill="1" applyBorder="1" applyAlignment="1">
      <alignment horizontal="center" vertical="center"/>
    </xf>
    <xf numFmtId="0" fontId="6" fillId="7" borderId="1" xfId="0" applyFont="1" applyFill="1" applyBorder="1" applyAlignment="1">
      <alignment horizontal="center" vertical="center"/>
    </xf>
    <xf numFmtId="0" fontId="6" fillId="7" borderId="2" xfId="0" applyFont="1" applyFill="1" applyBorder="1" applyAlignment="1">
      <alignment horizontal="center" vertical="center"/>
    </xf>
    <xf numFmtId="0" fontId="6" fillId="7" borderId="3" xfId="0" applyFont="1" applyFill="1" applyBorder="1" applyAlignment="1">
      <alignment horizontal="center" vertical="center"/>
    </xf>
    <xf numFmtId="0" fontId="6" fillId="5" borderId="19" xfId="0" applyFont="1" applyFill="1" applyBorder="1" applyAlignment="1">
      <alignment horizontal="center" vertical="center"/>
    </xf>
    <xf numFmtId="0" fontId="6" fillId="5" borderId="20" xfId="0" applyFont="1" applyFill="1" applyBorder="1" applyAlignment="1">
      <alignment horizontal="center" vertical="center"/>
    </xf>
    <xf numFmtId="9" fontId="6" fillId="5" borderId="20" xfId="0" applyNumberFormat="1" applyFont="1" applyFill="1" applyBorder="1" applyAlignment="1">
      <alignment horizontal="center" vertical="center"/>
    </xf>
    <xf numFmtId="0" fontId="4" fillId="6" borderId="5" xfId="0" applyFont="1" applyFill="1" applyBorder="1" applyAlignment="1">
      <alignment horizontal="center" vertical="center"/>
    </xf>
    <xf numFmtId="0" fontId="6" fillId="0" borderId="8" xfId="0" applyFont="1" applyFill="1" applyBorder="1" applyAlignment="1">
      <alignment vertical="center"/>
    </xf>
    <xf numFmtId="0" fontId="6" fillId="0" borderId="5" xfId="0" applyFont="1" applyFill="1" applyBorder="1" applyAlignment="1">
      <alignment vertical="center"/>
    </xf>
    <xf numFmtId="9" fontId="6" fillId="0" borderId="8" xfId="0" applyNumberFormat="1" applyFont="1" applyFill="1" applyBorder="1" applyAlignment="1">
      <alignment horizontal="center" vertical="center"/>
    </xf>
    <xf numFmtId="0" fontId="4" fillId="6" borderId="6" xfId="0" applyFont="1" applyFill="1" applyBorder="1" applyAlignment="1">
      <alignment vertical="center"/>
    </xf>
    <xf numFmtId="0" fontId="1" fillId="0" borderId="0" xfId="0" applyFont="1" applyFill="1" applyBorder="1" applyAlignment="1">
      <alignment horizontal="center" vertical="center"/>
    </xf>
    <xf numFmtId="0" fontId="11" fillId="0" borderId="0" xfId="1" applyFont="1" applyBorder="1" applyAlignment="1"/>
    <xf numFmtId="0" fontId="7" fillId="0" borderId="0" xfId="1" applyFont="1" applyBorder="1" applyAlignment="1"/>
    <xf numFmtId="0" fontId="8" fillId="0" borderId="0" xfId="1" applyFont="1" applyBorder="1" applyAlignment="1"/>
    <xf numFmtId="0" fontId="12" fillId="0" borderId="0" xfId="0" applyFont="1" applyFill="1" applyBorder="1" applyAlignment="1">
      <alignment horizontal="center" vertical="center"/>
    </xf>
    <xf numFmtId="0" fontId="4" fillId="6" borderId="5" xfId="0" applyFont="1" applyFill="1" applyBorder="1" applyAlignment="1">
      <alignment horizontal="center" vertical="center"/>
    </xf>
    <xf numFmtId="14" fontId="6" fillId="0" borderId="8" xfId="0" applyNumberFormat="1" applyFont="1" applyFill="1" applyBorder="1" applyAlignment="1">
      <alignment horizontal="center" vertical="center"/>
    </xf>
    <xf numFmtId="0" fontId="6" fillId="0" borderId="0" xfId="0" applyFont="1" applyFill="1" applyBorder="1" applyAlignment="1">
      <alignment vertical="center"/>
    </xf>
    <xf numFmtId="0" fontId="0" fillId="0" borderId="0" xfId="0" applyBorder="1">
      <alignment vertical="center"/>
    </xf>
    <xf numFmtId="0" fontId="4" fillId="6" borderId="20" xfId="0" applyFont="1" applyFill="1" applyBorder="1" applyAlignment="1">
      <alignment horizontal="center" vertical="center"/>
    </xf>
    <xf numFmtId="0" fontId="4" fillId="6" borderId="21" xfId="0" applyFont="1" applyFill="1" applyBorder="1" applyAlignment="1">
      <alignment vertical="center"/>
    </xf>
    <xf numFmtId="0" fontId="4" fillId="6" borderId="5" xfId="0" applyFont="1" applyFill="1" applyBorder="1" applyAlignment="1">
      <alignment horizontal="center" vertical="center"/>
    </xf>
    <xf numFmtId="0" fontId="4" fillId="6" borderId="2" xfId="0" applyFont="1" applyFill="1" applyBorder="1" applyAlignment="1">
      <alignment horizontal="center" vertical="center"/>
    </xf>
    <xf numFmtId="0" fontId="4" fillId="6" borderId="5" xfId="0" applyFont="1" applyFill="1" applyBorder="1" applyAlignment="1">
      <alignment horizontal="center" vertical="center"/>
    </xf>
    <xf numFmtId="0" fontId="4" fillId="6" borderId="3" xfId="0" applyFont="1" applyFill="1" applyBorder="1" applyAlignment="1">
      <alignment horizontal="center" vertical="center"/>
    </xf>
    <xf numFmtId="176" fontId="6" fillId="0" borderId="5" xfId="0" applyNumberFormat="1" applyFont="1" applyFill="1" applyBorder="1" applyAlignment="1">
      <alignment horizontal="center" vertical="center"/>
    </xf>
    <xf numFmtId="0" fontId="6" fillId="0" borderId="22" xfId="0" applyFont="1" applyFill="1" applyBorder="1" applyAlignment="1">
      <alignment vertical="center"/>
    </xf>
    <xf numFmtId="176" fontId="6" fillId="0" borderId="8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0" borderId="0" xfId="1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0" fillId="0" borderId="0" xfId="0" applyFill="1" applyBorder="1" applyAlignment="1">
      <alignment horizontal="left" vertical="center"/>
    </xf>
    <xf numFmtId="0" fontId="8" fillId="0" borderId="0" xfId="1" applyFont="1" applyBorder="1" applyAlignment="1">
      <alignment horizontal="left"/>
    </xf>
    <xf numFmtId="0" fontId="10" fillId="0" borderId="0" xfId="0" applyFont="1" applyFill="1" applyBorder="1" applyAlignment="1">
      <alignment horizontal="left" vertical="center"/>
    </xf>
    <xf numFmtId="0" fontId="6" fillId="0" borderId="5" xfId="0" applyFont="1" applyFill="1" applyBorder="1" applyAlignment="1">
      <alignment horizontal="left" vertical="center"/>
    </xf>
    <xf numFmtId="0" fontId="6" fillId="9" borderId="5" xfId="0" applyFont="1" applyFill="1" applyBorder="1" applyAlignment="1">
      <alignment horizontal="center" vertical="center"/>
    </xf>
    <xf numFmtId="0" fontId="13" fillId="0" borderId="5" xfId="1" applyFont="1" applyFill="1" applyBorder="1" applyAlignment="1">
      <alignment vertical="center"/>
    </xf>
    <xf numFmtId="0" fontId="13" fillId="0" borderId="0" xfId="1" applyFont="1">
      <alignment vertical="center"/>
    </xf>
    <xf numFmtId="0" fontId="13" fillId="0" borderId="8" xfId="1" applyFont="1" applyFill="1" applyBorder="1" applyAlignment="1">
      <alignment vertical="center"/>
    </xf>
    <xf numFmtId="0" fontId="6" fillId="0" borderId="5" xfId="1" applyFont="1" applyFill="1" applyBorder="1" applyAlignment="1">
      <alignment horizontal="center" vertical="center"/>
    </xf>
    <xf numFmtId="0" fontId="13" fillId="0" borderId="0" xfId="1" applyFont="1" applyFill="1" applyBorder="1" applyAlignment="1">
      <alignment horizontal="center" vertical="center"/>
    </xf>
    <xf numFmtId="0" fontId="6" fillId="0" borderId="26" xfId="0" applyFont="1" applyFill="1" applyBorder="1" applyAlignment="1">
      <alignment horizontal="center" vertical="center"/>
    </xf>
    <xf numFmtId="0" fontId="6" fillId="0" borderId="27" xfId="0" applyFont="1" applyFill="1" applyBorder="1" applyAlignment="1">
      <alignment horizontal="center" vertical="center"/>
    </xf>
    <xf numFmtId="0" fontId="13" fillId="0" borderId="20" xfId="1" applyFont="1" applyFill="1" applyBorder="1" applyAlignment="1">
      <alignment vertical="center"/>
    </xf>
    <xf numFmtId="0" fontId="6" fillId="2" borderId="4" xfId="0" applyFont="1" applyFill="1" applyBorder="1" applyAlignment="1">
      <alignment vertical="center"/>
    </xf>
    <xf numFmtId="0" fontId="6" fillId="2" borderId="5" xfId="0" applyFont="1" applyFill="1" applyBorder="1" applyAlignment="1">
      <alignment vertical="center"/>
    </xf>
    <xf numFmtId="0" fontId="6" fillId="2" borderId="6" xfId="0" applyFont="1" applyFill="1" applyBorder="1" applyAlignment="1">
      <alignment vertical="center"/>
    </xf>
    <xf numFmtId="0" fontId="4" fillId="6" borderId="5" xfId="0" applyFont="1" applyFill="1" applyBorder="1" applyAlignment="1">
      <alignment vertical="center"/>
    </xf>
    <xf numFmtId="0" fontId="0" fillId="0" borderId="6" xfId="0" applyBorder="1">
      <alignment vertical="center"/>
    </xf>
    <xf numFmtId="0" fontId="6" fillId="0" borderId="6" xfId="0" applyFont="1" applyBorder="1">
      <alignment vertical="center"/>
    </xf>
    <xf numFmtId="0" fontId="6" fillId="0" borderId="14" xfId="0" applyFont="1" applyBorder="1">
      <alignment vertical="center"/>
    </xf>
    <xf numFmtId="0" fontId="6" fillId="0" borderId="0" xfId="0" applyFont="1" applyFill="1" applyBorder="1" applyAlignment="1">
      <alignment horizontal="center" vertical="center"/>
    </xf>
    <xf numFmtId="0" fontId="13" fillId="0" borderId="5" xfId="1" applyFont="1" applyFill="1" applyBorder="1" applyAlignment="1">
      <alignment horizontal="left" vertical="center"/>
    </xf>
    <xf numFmtId="0" fontId="4" fillId="6" borderId="6" xfId="0" applyFont="1" applyFill="1" applyBorder="1" applyAlignment="1">
      <alignment horizontal="center" vertical="center"/>
    </xf>
    <xf numFmtId="176" fontId="6" fillId="0" borderId="6" xfId="0" applyNumberFormat="1" applyFont="1" applyFill="1" applyBorder="1" applyAlignment="1">
      <alignment horizontal="center" vertical="center"/>
    </xf>
    <xf numFmtId="176" fontId="6" fillId="0" borderId="14" xfId="0" applyNumberFormat="1" applyFont="1" applyFill="1" applyBorder="1" applyAlignment="1">
      <alignment horizontal="center" vertical="center"/>
    </xf>
    <xf numFmtId="0" fontId="6" fillId="15" borderId="4" xfId="0" applyFont="1" applyFill="1" applyBorder="1" applyAlignment="1">
      <alignment horizontal="center" vertical="center"/>
    </xf>
    <xf numFmtId="0" fontId="6" fillId="15" borderId="5" xfId="0" applyFont="1" applyFill="1" applyBorder="1" applyAlignment="1">
      <alignment horizontal="center" vertical="center"/>
    </xf>
    <xf numFmtId="0" fontId="6" fillId="15" borderId="5" xfId="0" applyFont="1" applyFill="1" applyBorder="1" applyAlignment="1">
      <alignment vertical="center"/>
    </xf>
    <xf numFmtId="0" fontId="6" fillId="16" borderId="4" xfId="0" applyFont="1" applyFill="1" applyBorder="1" applyAlignment="1">
      <alignment horizontal="center" vertical="center"/>
    </xf>
    <xf numFmtId="0" fontId="6" fillId="16" borderId="5" xfId="0" applyFont="1" applyFill="1" applyBorder="1" applyAlignment="1">
      <alignment horizontal="center" vertical="center"/>
    </xf>
    <xf numFmtId="0" fontId="6" fillId="16" borderId="5" xfId="0" applyFont="1" applyFill="1" applyBorder="1" applyAlignment="1">
      <alignment vertical="center"/>
    </xf>
    <xf numFmtId="0" fontId="6" fillId="16" borderId="7" xfId="0" applyFont="1" applyFill="1" applyBorder="1" applyAlignment="1">
      <alignment horizontal="center" vertical="center"/>
    </xf>
    <xf numFmtId="0" fontId="6" fillId="16" borderId="8" xfId="0" applyFont="1" applyFill="1" applyBorder="1" applyAlignment="1">
      <alignment horizontal="center" vertical="center"/>
    </xf>
    <xf numFmtId="0" fontId="6" fillId="16" borderId="8" xfId="0" applyFont="1" applyFill="1" applyBorder="1" applyAlignment="1">
      <alignment vertical="center"/>
    </xf>
    <xf numFmtId="0" fontId="6" fillId="17" borderId="5" xfId="0" applyFont="1" applyFill="1" applyBorder="1" applyAlignment="1">
      <alignment horizontal="center" vertical="center"/>
    </xf>
    <xf numFmtId="0" fontId="6" fillId="14" borderId="4" xfId="0" applyFont="1" applyFill="1" applyBorder="1" applyAlignment="1">
      <alignment horizontal="center" vertical="center"/>
    </xf>
    <xf numFmtId="0" fontId="6" fillId="14" borderId="5" xfId="0" applyFont="1" applyFill="1" applyBorder="1" applyAlignment="1">
      <alignment horizontal="center" vertical="center"/>
    </xf>
    <xf numFmtId="0" fontId="6" fillId="14" borderId="5" xfId="0" applyFont="1" applyFill="1" applyBorder="1" applyAlignment="1">
      <alignment vertical="center"/>
    </xf>
    <xf numFmtId="0" fontId="6" fillId="13" borderId="5" xfId="0" applyFont="1" applyFill="1" applyBorder="1" applyAlignment="1">
      <alignment horizontal="center" vertical="center"/>
    </xf>
    <xf numFmtId="0" fontId="6" fillId="13" borderId="5" xfId="0" applyFont="1" applyFill="1" applyBorder="1" applyAlignment="1">
      <alignment vertical="center"/>
    </xf>
    <xf numFmtId="0" fontId="6" fillId="13" borderId="4" xfId="0" applyFont="1" applyFill="1" applyBorder="1" applyAlignment="1">
      <alignment horizontal="center" vertical="center"/>
    </xf>
    <xf numFmtId="0" fontId="6" fillId="13" borderId="6" xfId="0" applyFont="1" applyFill="1" applyBorder="1" applyAlignment="1">
      <alignment horizontal="center" vertical="center"/>
    </xf>
    <xf numFmtId="0" fontId="0" fillId="15" borderId="6" xfId="0" applyFill="1" applyBorder="1">
      <alignment vertical="center"/>
    </xf>
    <xf numFmtId="0" fontId="6" fillId="15" borderId="6" xfId="0" applyFont="1" applyFill="1" applyBorder="1" applyAlignment="1">
      <alignment horizontal="center" vertical="center"/>
    </xf>
    <xf numFmtId="176" fontId="6" fillId="14" borderId="6" xfId="0" applyNumberFormat="1" applyFont="1" applyFill="1" applyBorder="1" applyAlignment="1">
      <alignment horizontal="center" vertical="center"/>
    </xf>
    <xf numFmtId="0" fontId="6" fillId="16" borderId="6" xfId="0" applyFont="1" applyFill="1" applyBorder="1" applyAlignment="1">
      <alignment horizontal="center" vertical="center"/>
    </xf>
    <xf numFmtId="0" fontId="6" fillId="16" borderId="14" xfId="0" applyFont="1" applyFill="1" applyBorder="1" applyAlignment="1">
      <alignment horizontal="center" vertical="center"/>
    </xf>
    <xf numFmtId="0" fontId="6" fillId="7" borderId="28" xfId="0" applyFont="1" applyFill="1" applyBorder="1" applyAlignment="1">
      <alignment horizontal="center" vertical="center"/>
    </xf>
    <xf numFmtId="9" fontId="6" fillId="0" borderId="29" xfId="0" applyNumberFormat="1" applyFont="1" applyFill="1" applyBorder="1" applyAlignment="1">
      <alignment horizontal="center" vertical="center"/>
    </xf>
    <xf numFmtId="9" fontId="6" fillId="0" borderId="30" xfId="0" applyNumberFormat="1" applyFont="1" applyFill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6" fillId="0" borderId="6" xfId="0" applyFont="1" applyFill="1" applyBorder="1" applyAlignment="1">
      <alignment horizontal="center" vertical="center"/>
    </xf>
    <xf numFmtId="0" fontId="6" fillId="0" borderId="14" xfId="0" applyFont="1" applyFill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4" fillId="6" borderId="5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9" fillId="0" borderId="0" xfId="0" applyFont="1" applyFill="1" applyBorder="1" applyAlignment="1">
      <alignment horizontal="center" vertical="center"/>
    </xf>
    <xf numFmtId="14" fontId="4" fillId="0" borderId="0" xfId="0" applyNumberFormat="1" applyFont="1" applyFill="1" applyBorder="1" applyAlignment="1">
      <alignment horizontal="center" vertical="center"/>
    </xf>
    <xf numFmtId="56" fontId="6" fillId="0" borderId="0" xfId="0" applyNumberFormat="1" applyFont="1" applyFill="1" applyBorder="1" applyAlignment="1">
      <alignment horizontal="center" vertical="center"/>
    </xf>
    <xf numFmtId="0" fontId="6" fillId="0" borderId="8" xfId="0" applyFont="1" applyFill="1" applyBorder="1" applyAlignment="1">
      <alignment horizontal="left" vertical="center"/>
    </xf>
    <xf numFmtId="0" fontId="6" fillId="9" borderId="8" xfId="0" applyFont="1" applyFill="1" applyBorder="1" applyAlignment="1">
      <alignment horizontal="center" vertical="center"/>
    </xf>
    <xf numFmtId="0" fontId="4" fillId="6" borderId="5" xfId="0" applyFont="1" applyFill="1" applyBorder="1" applyAlignment="1">
      <alignment horizontal="center" vertical="center"/>
    </xf>
    <xf numFmtId="0" fontId="14" fillId="0" borderId="0" xfId="0" applyFont="1">
      <alignment vertical="center"/>
    </xf>
    <xf numFmtId="0" fontId="14" fillId="0" borderId="0" xfId="0" applyFont="1" applyFill="1" applyBorder="1" applyAlignment="1">
      <alignment horizontal="center" vertical="center"/>
    </xf>
    <xf numFmtId="0" fontId="16" fillId="0" borderId="0" xfId="1" applyFont="1" applyBorder="1" applyAlignment="1"/>
    <xf numFmtId="0" fontId="14" fillId="0" borderId="6" xfId="0" applyFont="1" applyBorder="1">
      <alignment vertical="center"/>
    </xf>
    <xf numFmtId="0" fontId="0" fillId="0" borderId="8" xfId="0" applyBorder="1">
      <alignment vertical="center"/>
    </xf>
    <xf numFmtId="0" fontId="3" fillId="0" borderId="0" xfId="1">
      <alignment vertical="center"/>
    </xf>
    <xf numFmtId="0" fontId="4" fillId="0" borderId="0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4" fillId="0" borderId="9" xfId="0" applyFont="1" applyFill="1" applyBorder="1" applyAlignment="1">
      <alignment horizontal="center" vertical="center"/>
    </xf>
    <xf numFmtId="0" fontId="4" fillId="0" borderId="10" xfId="0" applyFont="1" applyFill="1" applyBorder="1" applyAlignment="1">
      <alignment horizontal="center" vertical="center"/>
    </xf>
    <xf numFmtId="0" fontId="4" fillId="0" borderId="11" xfId="0" applyFont="1" applyFill="1" applyBorder="1" applyAlignment="1">
      <alignment horizontal="center" vertical="center"/>
    </xf>
    <xf numFmtId="0" fontId="6" fillId="2" borderId="4" xfId="0" applyFont="1" applyFill="1" applyBorder="1" applyAlignment="1">
      <alignment horizontal="center" vertical="center"/>
    </xf>
    <xf numFmtId="0" fontId="6" fillId="2" borderId="5" xfId="0" applyFont="1" applyFill="1" applyBorder="1" applyAlignment="1">
      <alignment horizontal="center" vertical="center"/>
    </xf>
    <xf numFmtId="0" fontId="6" fillId="2" borderId="18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4" fillId="6" borderId="1" xfId="0" applyFont="1" applyFill="1" applyBorder="1" applyAlignment="1">
      <alignment horizontal="center" vertical="center"/>
    </xf>
    <xf numFmtId="0" fontId="4" fillId="6" borderId="4" xfId="0" applyFont="1" applyFill="1" applyBorder="1" applyAlignment="1">
      <alignment horizontal="center" vertical="center"/>
    </xf>
    <xf numFmtId="0" fontId="4" fillId="6" borderId="2" xfId="0" applyFont="1" applyFill="1" applyBorder="1" applyAlignment="1">
      <alignment horizontal="center" vertical="center"/>
    </xf>
    <xf numFmtId="0" fontId="4" fillId="6" borderId="5" xfId="0" applyFont="1" applyFill="1" applyBorder="1" applyAlignment="1">
      <alignment horizontal="center" vertical="center"/>
    </xf>
    <xf numFmtId="0" fontId="6" fillId="2" borderId="23" xfId="0" applyFont="1" applyFill="1" applyBorder="1" applyAlignment="1">
      <alignment horizontal="center" vertical="center"/>
    </xf>
    <xf numFmtId="0" fontId="6" fillId="2" borderId="24" xfId="0" applyFont="1" applyFill="1" applyBorder="1" applyAlignment="1">
      <alignment horizontal="center" vertical="center"/>
    </xf>
    <xf numFmtId="0" fontId="6" fillId="2" borderId="25" xfId="0" applyFont="1" applyFill="1" applyBorder="1" applyAlignment="1">
      <alignment horizontal="center" vertical="center"/>
    </xf>
    <xf numFmtId="0" fontId="4" fillId="6" borderId="3" xfId="0" applyFont="1" applyFill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14" fillId="18" borderId="5" xfId="0" applyFont="1" applyFill="1" applyBorder="1" applyAlignment="1">
      <alignment horizontal="center" vertical="center"/>
    </xf>
    <xf numFmtId="0" fontId="4" fillId="0" borderId="5" xfId="0" applyFont="1" applyBorder="1" applyAlignment="1">
      <alignment horizontal="left" vertical="center" wrapText="1"/>
    </xf>
    <xf numFmtId="0" fontId="4" fillId="0" borderId="5" xfId="0" applyFont="1" applyBorder="1" applyAlignment="1">
      <alignment horizontal="left" vertical="center"/>
    </xf>
    <xf numFmtId="0" fontId="9" fillId="0" borderId="5" xfId="0" applyFont="1" applyBorder="1" applyAlignment="1">
      <alignment horizontal="center" vertical="center"/>
    </xf>
    <xf numFmtId="0" fontId="14" fillId="18" borderId="31" xfId="0" applyFont="1" applyFill="1" applyBorder="1" applyAlignment="1">
      <alignment horizontal="center" vertical="center"/>
    </xf>
    <xf numFmtId="0" fontId="14" fillId="18" borderId="32" xfId="0" applyFont="1" applyFill="1" applyBorder="1" applyAlignment="1">
      <alignment horizontal="center" vertical="center"/>
    </xf>
    <xf numFmtId="0" fontId="14" fillId="18" borderId="34" xfId="0" applyFont="1" applyFill="1" applyBorder="1" applyAlignment="1">
      <alignment horizontal="center" vertical="center"/>
    </xf>
    <xf numFmtId="0" fontId="14" fillId="18" borderId="33" xfId="0" applyFont="1" applyFill="1" applyBorder="1" applyAlignment="1">
      <alignment horizontal="center" vertical="center"/>
    </xf>
    <xf numFmtId="0" fontId="14" fillId="18" borderId="0" xfId="0" applyFont="1" applyFill="1" applyBorder="1" applyAlignment="1">
      <alignment horizontal="center" vertical="center"/>
    </xf>
    <xf numFmtId="0" fontId="14" fillId="18" borderId="35" xfId="0" applyFont="1" applyFill="1" applyBorder="1" applyAlignment="1">
      <alignment horizontal="center" vertical="center"/>
    </xf>
    <xf numFmtId="0" fontId="14" fillId="18" borderId="36" xfId="0" applyFont="1" applyFill="1" applyBorder="1" applyAlignment="1">
      <alignment horizontal="center" vertical="center"/>
    </xf>
    <xf numFmtId="0" fontId="14" fillId="18" borderId="38" xfId="0" applyFont="1" applyFill="1" applyBorder="1" applyAlignment="1">
      <alignment horizontal="center" vertical="center"/>
    </xf>
    <xf numFmtId="0" fontId="14" fillId="18" borderId="37" xfId="0" applyFont="1" applyFill="1" applyBorder="1" applyAlignment="1">
      <alignment horizontal="center" vertical="center"/>
    </xf>
    <xf numFmtId="0" fontId="6" fillId="0" borderId="31" xfId="0" applyFont="1" applyBorder="1" applyAlignment="1">
      <alignment horizontal="center" vertical="center"/>
    </xf>
    <xf numFmtId="0" fontId="6" fillId="0" borderId="34" xfId="0" applyFont="1" applyBorder="1" applyAlignment="1">
      <alignment horizontal="center" vertical="center"/>
    </xf>
    <xf numFmtId="0" fontId="6" fillId="0" borderId="33" xfId="0" applyFont="1" applyBorder="1" applyAlignment="1">
      <alignment horizontal="center" vertical="center"/>
    </xf>
    <xf numFmtId="0" fontId="6" fillId="0" borderId="35" xfId="0" applyFont="1" applyBorder="1" applyAlignment="1">
      <alignment horizontal="center" vertical="center"/>
    </xf>
    <xf numFmtId="0" fontId="6" fillId="0" borderId="36" xfId="0" applyFont="1" applyBorder="1" applyAlignment="1">
      <alignment horizontal="center" vertical="center"/>
    </xf>
    <xf numFmtId="0" fontId="6" fillId="0" borderId="37" xfId="0" applyFont="1" applyBorder="1" applyAlignment="1">
      <alignment horizontal="center" vertical="center"/>
    </xf>
    <xf numFmtId="0" fontId="18" fillId="0" borderId="31" xfId="0" applyFont="1" applyBorder="1" applyAlignment="1">
      <alignment horizontal="left" vertical="center"/>
    </xf>
    <xf numFmtId="0" fontId="18" fillId="0" borderId="32" xfId="0" applyFont="1" applyBorder="1" applyAlignment="1">
      <alignment horizontal="left" vertical="center"/>
    </xf>
    <xf numFmtId="0" fontId="18" fillId="0" borderId="34" xfId="0" applyFont="1" applyBorder="1" applyAlignment="1">
      <alignment horizontal="left" vertical="center"/>
    </xf>
    <xf numFmtId="0" fontId="18" fillId="0" borderId="33" xfId="0" applyFont="1" applyBorder="1" applyAlignment="1">
      <alignment horizontal="left" vertical="center"/>
    </xf>
    <xf numFmtId="0" fontId="18" fillId="0" borderId="0" xfId="0" applyFont="1" applyBorder="1" applyAlignment="1">
      <alignment horizontal="left" vertical="center"/>
    </xf>
    <xf numFmtId="0" fontId="18" fillId="0" borderId="35" xfId="0" applyFont="1" applyBorder="1" applyAlignment="1">
      <alignment horizontal="left" vertical="center"/>
    </xf>
    <xf numFmtId="0" fontId="18" fillId="0" borderId="36" xfId="0" applyFont="1" applyBorder="1" applyAlignment="1">
      <alignment horizontal="left" vertical="center"/>
    </xf>
    <xf numFmtId="0" fontId="18" fillId="0" borderId="38" xfId="0" applyFont="1" applyBorder="1" applyAlignment="1">
      <alignment horizontal="left" vertical="center"/>
    </xf>
    <xf numFmtId="0" fontId="18" fillId="0" borderId="37" xfId="0" applyFont="1" applyBorder="1" applyAlignment="1">
      <alignment horizontal="left" vertical="center"/>
    </xf>
    <xf numFmtId="0" fontId="9" fillId="0" borderId="31" xfId="0" applyFont="1" applyBorder="1" applyAlignment="1">
      <alignment horizontal="center" vertical="center"/>
    </xf>
    <xf numFmtId="0" fontId="9" fillId="0" borderId="34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9" fillId="0" borderId="35" xfId="0" applyFont="1" applyBorder="1" applyAlignment="1">
      <alignment horizontal="center" vertical="center"/>
    </xf>
    <xf numFmtId="0" fontId="9" fillId="0" borderId="36" xfId="0" applyFont="1" applyBorder="1" applyAlignment="1">
      <alignment horizontal="center" vertical="center"/>
    </xf>
    <xf numFmtId="0" fontId="9" fillId="0" borderId="37" xfId="0" applyFont="1" applyBorder="1" applyAlignment="1">
      <alignment horizontal="center" vertical="center"/>
    </xf>
    <xf numFmtId="0" fontId="4" fillId="0" borderId="31" xfId="0" applyFont="1" applyBorder="1" applyAlignment="1">
      <alignment horizontal="left" vertical="center" wrapText="1"/>
    </xf>
    <xf numFmtId="0" fontId="4" fillId="0" borderId="32" xfId="0" applyFont="1" applyBorder="1" applyAlignment="1">
      <alignment horizontal="left" vertical="center" wrapText="1"/>
    </xf>
    <xf numFmtId="0" fontId="4" fillId="0" borderId="34" xfId="0" applyFont="1" applyBorder="1" applyAlignment="1">
      <alignment horizontal="left" vertical="center" wrapText="1"/>
    </xf>
    <xf numFmtId="0" fontId="4" fillId="0" borderId="33" xfId="0" applyFont="1" applyBorder="1" applyAlignment="1">
      <alignment horizontal="left" vertical="center" wrapText="1"/>
    </xf>
    <xf numFmtId="0" fontId="4" fillId="0" borderId="0" xfId="0" applyFont="1" applyBorder="1" applyAlignment="1">
      <alignment horizontal="left" vertical="center" wrapText="1"/>
    </xf>
    <xf numFmtId="0" fontId="4" fillId="0" borderId="35" xfId="0" applyFont="1" applyBorder="1" applyAlignment="1">
      <alignment horizontal="left" vertical="center" wrapText="1"/>
    </xf>
    <xf numFmtId="0" fontId="4" fillId="0" borderId="36" xfId="0" applyFont="1" applyBorder="1" applyAlignment="1">
      <alignment horizontal="left" vertical="center" wrapText="1"/>
    </xf>
    <xf numFmtId="0" fontId="4" fillId="0" borderId="38" xfId="0" applyFont="1" applyBorder="1" applyAlignment="1">
      <alignment horizontal="left" vertical="center" wrapText="1"/>
    </xf>
    <xf numFmtId="0" fontId="4" fillId="0" borderId="37" xfId="0" applyFont="1" applyBorder="1" applyAlignment="1">
      <alignment horizontal="left" vertical="center" wrapText="1"/>
    </xf>
    <xf numFmtId="0" fontId="9" fillId="0" borderId="3" xfId="0" applyFont="1" applyBorder="1" applyAlignment="1">
      <alignment horizontal="center" vertical="center"/>
    </xf>
    <xf numFmtId="0" fontId="9" fillId="0" borderId="6" xfId="0" applyFont="1" applyBorder="1" applyAlignment="1">
      <alignment horizontal="center" vertical="center"/>
    </xf>
    <xf numFmtId="0" fontId="6" fillId="0" borderId="26" xfId="0" applyFont="1" applyBorder="1" applyAlignment="1">
      <alignment horizontal="center" vertical="center"/>
    </xf>
    <xf numFmtId="0" fontId="6" fillId="0" borderId="24" xfId="0" applyFont="1" applyBorder="1" applyAlignment="1">
      <alignment horizontal="center" vertical="center"/>
    </xf>
    <xf numFmtId="0" fontId="6" fillId="0" borderId="27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9" fillId="0" borderId="27" xfId="0" applyFont="1" applyBorder="1" applyAlignment="1">
      <alignment horizontal="center" vertical="center"/>
    </xf>
    <xf numFmtId="0" fontId="15" fillId="0" borderId="26" xfId="0" applyFont="1" applyBorder="1" applyAlignment="1">
      <alignment horizontal="center" vertical="center"/>
    </xf>
    <xf numFmtId="0" fontId="15" fillId="0" borderId="27" xfId="0" applyFont="1" applyBorder="1" applyAlignment="1">
      <alignment horizontal="center" vertical="center"/>
    </xf>
    <xf numFmtId="0" fontId="4" fillId="0" borderId="6" xfId="0" applyFont="1" applyBorder="1" applyAlignment="1">
      <alignment horizontal="left" vertical="center" wrapText="1"/>
    </xf>
    <xf numFmtId="0" fontId="4" fillId="0" borderId="8" xfId="0" applyFont="1" applyBorder="1" applyAlignment="1">
      <alignment horizontal="left" vertical="center" wrapText="1"/>
    </xf>
    <xf numFmtId="0" fontId="4" fillId="0" borderId="14" xfId="0" applyFont="1" applyBorder="1" applyAlignment="1">
      <alignment horizontal="left" vertical="center" wrapText="1"/>
    </xf>
    <xf numFmtId="0" fontId="18" fillId="0" borderId="5" xfId="0" applyFont="1" applyBorder="1" applyAlignment="1">
      <alignment horizontal="left" vertical="center" wrapText="1"/>
    </xf>
    <xf numFmtId="0" fontId="18" fillId="0" borderId="6" xfId="0" applyFont="1" applyBorder="1" applyAlignment="1">
      <alignment horizontal="left" vertical="center" wrapText="1"/>
    </xf>
    <xf numFmtId="0" fontId="15" fillId="0" borderId="4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17" fillId="14" borderId="1" xfId="0" applyFont="1" applyFill="1" applyBorder="1" applyAlignment="1">
      <alignment horizontal="center" vertical="center"/>
    </xf>
    <xf numFmtId="0" fontId="17" fillId="14" borderId="2" xfId="0" applyFont="1" applyFill="1" applyBorder="1" applyAlignment="1">
      <alignment horizontal="center" vertical="center"/>
    </xf>
    <xf numFmtId="0" fontId="17" fillId="14" borderId="3" xfId="0" applyFont="1" applyFill="1" applyBorder="1" applyAlignment="1">
      <alignment horizontal="center" vertical="center"/>
    </xf>
    <xf numFmtId="0" fontId="17" fillId="14" borderId="4" xfId="0" applyFont="1" applyFill="1" applyBorder="1" applyAlignment="1">
      <alignment horizontal="center" vertical="center"/>
    </xf>
    <xf numFmtId="0" fontId="17" fillId="14" borderId="5" xfId="0" applyFont="1" applyFill="1" applyBorder="1" applyAlignment="1">
      <alignment horizontal="center" vertical="center"/>
    </xf>
    <xf numFmtId="0" fontId="17" fillId="14" borderId="6" xfId="0" applyFont="1" applyFill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14" fillId="20" borderId="5" xfId="0" applyFont="1" applyFill="1" applyBorder="1" applyAlignment="1">
      <alignment horizontal="center" vertical="center"/>
    </xf>
    <xf numFmtId="0" fontId="17" fillId="0" borderId="5" xfId="0" applyFont="1" applyBorder="1" applyAlignment="1">
      <alignment horizontal="left" vertical="center" wrapText="1"/>
    </xf>
    <xf numFmtId="0" fontId="17" fillId="0" borderId="5" xfId="0" applyFont="1" applyBorder="1" applyAlignment="1">
      <alignment horizontal="left" vertical="center"/>
    </xf>
    <xf numFmtId="0" fontId="9" fillId="0" borderId="39" xfId="0" applyFont="1" applyBorder="1" applyAlignment="1">
      <alignment horizontal="center" vertical="center"/>
    </xf>
    <xf numFmtId="0" fontId="9" fillId="0" borderId="40" xfId="0" applyFont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9" fillId="0" borderId="42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14" fillId="20" borderId="8" xfId="0" applyFont="1" applyFill="1" applyBorder="1" applyAlignment="1">
      <alignment horizontal="center" vertical="center"/>
    </xf>
    <xf numFmtId="0" fontId="17" fillId="0" borderId="8" xfId="0" applyFont="1" applyBorder="1" applyAlignment="1">
      <alignment horizontal="left" vertical="center"/>
    </xf>
    <xf numFmtId="0" fontId="9" fillId="0" borderId="8" xfId="0" applyFont="1" applyBorder="1" applyAlignment="1">
      <alignment horizontal="center" vertical="center"/>
    </xf>
    <xf numFmtId="0" fontId="18" fillId="0" borderId="5" xfId="0" applyFont="1" applyBorder="1" applyAlignment="1">
      <alignment horizontal="left" vertical="center"/>
    </xf>
    <xf numFmtId="0" fontId="18" fillId="0" borderId="8" xfId="0" applyFont="1" applyBorder="1" applyAlignment="1">
      <alignment horizontal="left" vertical="center"/>
    </xf>
    <xf numFmtId="0" fontId="18" fillId="0" borderId="31" xfId="0" applyFont="1" applyBorder="1" applyAlignment="1">
      <alignment horizontal="left" vertical="center" wrapText="1"/>
    </xf>
    <xf numFmtId="0" fontId="9" fillId="6" borderId="3" xfId="0" applyFont="1" applyFill="1" applyBorder="1" applyAlignment="1">
      <alignment horizontal="center" vertical="center"/>
    </xf>
    <xf numFmtId="0" fontId="9" fillId="6" borderId="6" xfId="0" applyFont="1" applyFill="1" applyBorder="1" applyAlignment="1">
      <alignment horizontal="center" vertical="center"/>
    </xf>
    <xf numFmtId="0" fontId="4" fillId="6" borderId="15" xfId="0" applyFont="1" applyFill="1" applyBorder="1" applyAlignment="1">
      <alignment horizontal="center" vertical="center"/>
    </xf>
    <xf numFmtId="0" fontId="4" fillId="6" borderId="18" xfId="0" applyFont="1" applyFill="1" applyBorder="1" applyAlignment="1">
      <alignment horizontal="center" vertical="center"/>
    </xf>
    <xf numFmtId="0" fontId="18" fillId="0" borderId="32" xfId="0" applyFont="1" applyBorder="1" applyAlignment="1">
      <alignment horizontal="left" vertical="center" wrapText="1"/>
    </xf>
    <xf numFmtId="0" fontId="18" fillId="0" borderId="34" xfId="0" applyFont="1" applyBorder="1" applyAlignment="1">
      <alignment horizontal="left" vertical="center" wrapText="1"/>
    </xf>
    <xf numFmtId="0" fontId="18" fillId="0" borderId="33" xfId="0" applyFont="1" applyBorder="1" applyAlignment="1">
      <alignment horizontal="left" vertical="center" wrapText="1"/>
    </xf>
    <xf numFmtId="0" fontId="18" fillId="0" borderId="0" xfId="0" applyFont="1" applyBorder="1" applyAlignment="1">
      <alignment horizontal="left" vertical="center" wrapText="1"/>
    </xf>
    <xf numFmtId="0" fontId="18" fillId="0" borderId="35" xfId="0" applyFont="1" applyBorder="1" applyAlignment="1">
      <alignment horizontal="left" vertical="center" wrapText="1"/>
    </xf>
    <xf numFmtId="0" fontId="18" fillId="0" borderId="36" xfId="0" applyFont="1" applyBorder="1" applyAlignment="1">
      <alignment horizontal="left" vertical="center" wrapText="1"/>
    </xf>
    <xf numFmtId="0" fontId="18" fillId="0" borderId="38" xfId="0" applyFont="1" applyBorder="1" applyAlignment="1">
      <alignment horizontal="left" vertical="center" wrapText="1"/>
    </xf>
    <xf numFmtId="0" fontId="18" fillId="0" borderId="37" xfId="0" applyFont="1" applyBorder="1" applyAlignment="1">
      <alignment horizontal="left" vertical="center" wrapText="1"/>
    </xf>
    <xf numFmtId="0" fontId="20" fillId="19" borderId="5" xfId="0" applyFont="1" applyFill="1" applyBorder="1" applyAlignment="1">
      <alignment horizontal="center" vertical="center"/>
    </xf>
    <xf numFmtId="0" fontId="14" fillId="20" borderId="31" xfId="0" applyFont="1" applyFill="1" applyBorder="1" applyAlignment="1">
      <alignment horizontal="center" vertical="center"/>
    </xf>
    <xf numFmtId="0" fontId="14" fillId="20" borderId="32" xfId="0" applyFont="1" applyFill="1" applyBorder="1" applyAlignment="1">
      <alignment horizontal="center" vertical="center"/>
    </xf>
    <xf numFmtId="0" fontId="14" fillId="20" borderId="34" xfId="0" applyFont="1" applyFill="1" applyBorder="1" applyAlignment="1">
      <alignment horizontal="center" vertical="center"/>
    </xf>
    <xf numFmtId="0" fontId="14" fillId="20" borderId="33" xfId="0" applyFont="1" applyFill="1" applyBorder="1" applyAlignment="1">
      <alignment horizontal="center" vertical="center"/>
    </xf>
    <xf numFmtId="0" fontId="14" fillId="20" borderId="0" xfId="0" applyFont="1" applyFill="1" applyBorder="1" applyAlignment="1">
      <alignment horizontal="center" vertical="center"/>
    </xf>
    <xf numFmtId="0" fontId="14" fillId="20" borderId="35" xfId="0" applyFont="1" applyFill="1" applyBorder="1" applyAlignment="1">
      <alignment horizontal="center" vertical="center"/>
    </xf>
    <xf numFmtId="0" fontId="14" fillId="20" borderId="36" xfId="0" applyFont="1" applyFill="1" applyBorder="1" applyAlignment="1">
      <alignment horizontal="center" vertical="center"/>
    </xf>
    <xf numFmtId="0" fontId="14" fillId="20" borderId="38" xfId="0" applyFont="1" applyFill="1" applyBorder="1" applyAlignment="1">
      <alignment horizontal="center" vertical="center"/>
    </xf>
    <xf numFmtId="0" fontId="14" fillId="20" borderId="37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4" fillId="6" borderId="17" xfId="0" applyFont="1" applyFill="1" applyBorder="1" applyAlignment="1">
      <alignment horizontal="center" vertical="center"/>
    </xf>
    <xf numFmtId="0" fontId="4" fillId="6" borderId="16" xfId="0" applyFont="1" applyFill="1" applyBorder="1" applyAlignment="1">
      <alignment horizontal="center" vertical="center"/>
    </xf>
    <xf numFmtId="0" fontId="4" fillId="6" borderId="2" xfId="0" applyFont="1" applyFill="1" applyBorder="1" applyAlignment="1">
      <alignment horizontal="left" vertical="center"/>
    </xf>
    <xf numFmtId="0" fontId="4" fillId="6" borderId="5" xfId="0" applyFont="1" applyFill="1" applyBorder="1" applyAlignment="1">
      <alignment horizontal="left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2" xfId="0" applyFont="1" applyFill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  <xf numFmtId="0" fontId="4" fillId="6" borderId="20" xfId="0" applyFont="1" applyFill="1" applyBorder="1" applyAlignment="1">
      <alignment horizontal="center" vertical="center"/>
    </xf>
    <xf numFmtId="0" fontId="4" fillId="6" borderId="19" xfId="0" applyFont="1" applyFill="1" applyBorder="1" applyAlignment="1">
      <alignment horizontal="center" vertical="center"/>
    </xf>
    <xf numFmtId="0" fontId="6" fillId="8" borderId="4" xfId="0" applyFont="1" applyFill="1" applyBorder="1" applyAlignment="1">
      <alignment horizontal="center" vertical="center"/>
    </xf>
    <xf numFmtId="0" fontId="6" fillId="8" borderId="5" xfId="0" applyFont="1" applyFill="1" applyBorder="1" applyAlignment="1">
      <alignment horizontal="center" vertical="center"/>
    </xf>
    <xf numFmtId="0" fontId="6" fillId="8" borderId="6" xfId="0" applyFont="1" applyFill="1" applyBorder="1" applyAlignment="1">
      <alignment horizontal="center" vertical="center"/>
    </xf>
    <xf numFmtId="0" fontId="4" fillId="6" borderId="6" xfId="0" applyFont="1" applyFill="1" applyBorder="1" applyAlignment="1">
      <alignment horizontal="center" vertical="center"/>
    </xf>
    <xf numFmtId="0" fontId="6" fillId="11" borderId="4" xfId="0" applyFont="1" applyFill="1" applyBorder="1" applyAlignment="1">
      <alignment horizontal="center" vertical="center"/>
    </xf>
    <xf numFmtId="0" fontId="6" fillId="11" borderId="5" xfId="0" applyFont="1" applyFill="1" applyBorder="1" applyAlignment="1">
      <alignment horizontal="center" vertical="center"/>
    </xf>
    <xf numFmtId="0" fontId="6" fillId="11" borderId="6" xfId="0" applyFont="1" applyFill="1" applyBorder="1" applyAlignment="1">
      <alignment horizontal="center" vertical="center"/>
    </xf>
    <xf numFmtId="0" fontId="6" fillId="10" borderId="4" xfId="0" applyFont="1" applyFill="1" applyBorder="1" applyAlignment="1">
      <alignment horizontal="center" vertical="center"/>
    </xf>
    <xf numFmtId="0" fontId="6" fillId="10" borderId="5" xfId="0" applyFont="1" applyFill="1" applyBorder="1" applyAlignment="1">
      <alignment horizontal="center" vertical="center"/>
    </xf>
    <xf numFmtId="0" fontId="6" fillId="10" borderId="6" xfId="0" applyFont="1" applyFill="1" applyBorder="1" applyAlignment="1">
      <alignment horizontal="center" vertical="center"/>
    </xf>
    <xf numFmtId="0" fontId="6" fillId="12" borderId="4" xfId="0" applyFont="1" applyFill="1" applyBorder="1" applyAlignment="1">
      <alignment horizontal="center" vertical="center"/>
    </xf>
    <xf numFmtId="0" fontId="6" fillId="12" borderId="5" xfId="0" applyFont="1" applyFill="1" applyBorder="1" applyAlignment="1">
      <alignment horizontal="center" vertical="center"/>
    </xf>
    <xf numFmtId="0" fontId="6" fillId="12" borderId="6" xfId="0" applyFont="1" applyFill="1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827"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6"/>
        </patternFill>
      </fill>
    </dxf>
    <dxf>
      <font>
        <color theme="1"/>
      </font>
      <fill>
        <patternFill>
          <bgColor theme="6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6"/>
        </patternFill>
      </fill>
    </dxf>
    <dxf>
      <font>
        <color theme="1"/>
      </font>
      <fill>
        <patternFill>
          <bgColor theme="6"/>
        </patternFill>
      </fill>
    </dxf>
    <dxf>
      <font>
        <color theme="1"/>
      </font>
      <fill>
        <patternFill>
          <bgColor theme="6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6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7" tint="0.79998168889431442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2" tint="-0.499984740745262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2" tint="-0.499984740745262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2" tint="-0.499984740745262"/>
        </patternFill>
      </fill>
    </dxf>
    <dxf>
      <font>
        <color theme="1"/>
      </font>
      <fill>
        <patternFill>
          <bgColor theme="7" tint="0.79998168889431442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</dxfs>
  <tableStyles count="0" defaultTableStyle="TableStyleMedium2" defaultPivotStyle="PivotStyleLight16"/>
  <colors>
    <mruColors>
      <color rgb="FF9966FF"/>
      <color rgb="FFF5A9F3"/>
      <color rgb="FFE51BE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microsoft.com/office/2007/relationships/hdphoto" Target="../media/hdphoto5.wdp"/><Relationship Id="rId3" Type="http://schemas.openxmlformats.org/officeDocument/2006/relationships/image" Target="../media/image2.png"/><Relationship Id="rId7" Type="http://schemas.microsoft.com/office/2007/relationships/hdphoto" Target="../media/hdphoto3.wdp"/><Relationship Id="rId12" Type="http://schemas.openxmlformats.org/officeDocument/2006/relationships/image" Target="../media/image8.png"/><Relationship Id="rId2" Type="http://schemas.microsoft.com/office/2007/relationships/hdphoto" Target="../media/hdphoto1.wdp"/><Relationship Id="rId16" Type="http://schemas.openxmlformats.org/officeDocument/2006/relationships/image" Target="../media/image11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11" Type="http://schemas.microsoft.com/office/2007/relationships/hdphoto" Target="../media/hdphoto4.wdp"/><Relationship Id="rId5" Type="http://schemas.microsoft.com/office/2007/relationships/hdphoto" Target="../media/hdphoto2.wdp"/><Relationship Id="rId15" Type="http://schemas.openxmlformats.org/officeDocument/2006/relationships/image" Target="../media/image10.png"/><Relationship Id="rId10" Type="http://schemas.openxmlformats.org/officeDocument/2006/relationships/image" Target="../media/image7.png"/><Relationship Id="rId4" Type="http://schemas.openxmlformats.org/officeDocument/2006/relationships/image" Target="../media/image3.png"/><Relationship Id="rId9" Type="http://schemas.openxmlformats.org/officeDocument/2006/relationships/image" Target="../media/image6.png"/><Relationship Id="rId14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" Type="http://schemas.openxmlformats.org/officeDocument/2006/relationships/image" Target="../media/image14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33" Type="http://schemas.openxmlformats.org/officeDocument/2006/relationships/image" Target="../media/image44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0" Type="http://schemas.openxmlformats.org/officeDocument/2006/relationships/image" Target="../media/image31.png"/><Relationship Id="rId29" Type="http://schemas.openxmlformats.org/officeDocument/2006/relationships/image" Target="../media/image40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36" Type="http://schemas.openxmlformats.org/officeDocument/2006/relationships/image" Target="../media/image47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microsoft.com/office/2007/relationships/hdphoto" Target="../media/hdphoto6.wdp"/><Relationship Id="rId7" Type="http://schemas.openxmlformats.org/officeDocument/2006/relationships/image" Target="../media/image52.jpeg"/><Relationship Id="rId2" Type="http://schemas.openxmlformats.org/officeDocument/2006/relationships/image" Target="../media/image49.png"/><Relationship Id="rId1" Type="http://schemas.openxmlformats.org/officeDocument/2006/relationships/image" Target="../media/image48.jpeg"/><Relationship Id="rId6" Type="http://schemas.microsoft.com/office/2007/relationships/hdphoto" Target="../media/hdphoto7.wdp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568039</xdr:colOff>
      <xdr:row>30</xdr:row>
      <xdr:rowOff>207818</xdr:rowOff>
    </xdr:from>
    <xdr:to>
      <xdr:col>5</xdr:col>
      <xdr:colOff>803564</xdr:colOff>
      <xdr:row>33</xdr:row>
      <xdr:rowOff>55417</xdr:rowOff>
    </xdr:to>
    <xdr:sp macro="" textlink="">
      <xdr:nvSpPr>
        <xdr:cNvPr id="3" name="テキスト ボックス 2"/>
        <xdr:cNvSpPr txBox="1"/>
      </xdr:nvSpPr>
      <xdr:spPr>
        <a:xfrm>
          <a:off x="3726875" y="8922327"/>
          <a:ext cx="3823853" cy="554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bg1"/>
              </a:solidFill>
              <a:effectLst>
                <a:glow rad="63500">
                  <a:schemeClr val="tx1"/>
                </a:glow>
              </a:effectLst>
            </a:rPr>
            <a:t>PRESS START BUTTON</a:t>
          </a:r>
          <a:endParaRPr kumimoji="1" lang="ja-JP" altLang="en-US" sz="2800">
            <a:solidFill>
              <a:schemeClr val="bg1"/>
            </a:solidFill>
            <a:effectLst>
              <a:glow rad="63500">
                <a:schemeClr val="tx1"/>
              </a:glow>
            </a:effectLst>
          </a:endParaRPr>
        </a:p>
      </xdr:txBody>
    </xdr:sp>
    <xdr:clientData/>
  </xdr:twoCellAnchor>
  <xdr:twoCellAnchor editAs="oneCell">
    <xdr:from>
      <xdr:col>3</xdr:col>
      <xdr:colOff>375281</xdr:colOff>
      <xdr:row>19</xdr:row>
      <xdr:rowOff>180111</xdr:rowOff>
    </xdr:from>
    <xdr:to>
      <xdr:col>6</xdr:col>
      <xdr:colOff>900546</xdr:colOff>
      <xdr:row>29</xdr:row>
      <xdr:rowOff>96983</xdr:rowOff>
    </xdr:to>
    <xdr:pic>
      <xdr:nvPicPr>
        <xdr:cNvPr id="4" name="図 3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4762" b="35165" l="2930" r="99219"/>
                  </a14:imgEffect>
                  <a14:imgEffect>
                    <a14:artisticCutout/>
                  </a14:imgEffect>
                  <a14:imgEffect>
                    <a14:sharpenSoften amount="50000"/>
                  </a14:imgEffect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694" t="6004" b="67206"/>
        <a:stretch/>
      </xdr:blipFill>
      <xdr:spPr>
        <a:xfrm rot="10800000">
          <a:off x="2439608" y="6303820"/>
          <a:ext cx="7106174" cy="2272144"/>
        </a:xfrm>
        <a:prstGeom prst="rect">
          <a:avLst/>
        </a:prstGeom>
      </xdr:spPr>
    </xdr:pic>
    <xdr:clientData/>
  </xdr:twoCellAnchor>
  <xdr:twoCellAnchor>
    <xdr:from>
      <xdr:col>3</xdr:col>
      <xdr:colOff>955965</xdr:colOff>
      <xdr:row>22</xdr:row>
      <xdr:rowOff>69273</xdr:rowOff>
    </xdr:from>
    <xdr:to>
      <xdr:col>6</xdr:col>
      <xdr:colOff>13855</xdr:colOff>
      <xdr:row>30</xdr:row>
      <xdr:rowOff>13853</xdr:rowOff>
    </xdr:to>
    <xdr:grpSp>
      <xdr:nvGrpSpPr>
        <xdr:cNvPr id="7" name="グループ化 6"/>
        <xdr:cNvGrpSpPr/>
      </xdr:nvGrpSpPr>
      <xdr:grpSpPr>
        <a:xfrm>
          <a:off x="3020292" y="6885709"/>
          <a:ext cx="5638799" cy="1828799"/>
          <a:chOff x="3020292" y="6899564"/>
          <a:chExt cx="5638799" cy="1828798"/>
        </a:xfrm>
      </xdr:grpSpPr>
      <xdr:sp macro="" textlink="">
        <xdr:nvSpPr>
          <xdr:cNvPr id="2" name="テキスト ボックス 1"/>
          <xdr:cNvSpPr txBox="1"/>
        </xdr:nvSpPr>
        <xdr:spPr>
          <a:xfrm>
            <a:off x="3020292" y="6899564"/>
            <a:ext cx="5638799" cy="109450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en-US" altLang="ja-JP" sz="66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CRAZY</a:t>
            </a:r>
            <a:r>
              <a:rPr kumimoji="1" lang="ja-JP" altLang="en-US" sz="6600" baseline="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 </a:t>
            </a:r>
            <a:r>
              <a:rPr kumimoji="1" lang="en-US" altLang="ja-JP" sz="66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TAXI</a:t>
            </a:r>
            <a:endParaRPr kumimoji="1" lang="ja-JP" altLang="en-US" sz="66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endParaRPr>
          </a:p>
        </xdr:txBody>
      </xdr:sp>
      <xdr:sp macro="" textlink="">
        <xdr:nvSpPr>
          <xdr:cNvPr id="5" name="テキスト ボックス 4"/>
          <xdr:cNvSpPr txBox="1"/>
        </xdr:nvSpPr>
        <xdr:spPr>
          <a:xfrm>
            <a:off x="5417128" y="7883235"/>
            <a:ext cx="2881746" cy="84512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en-US" altLang="ja-JP" sz="48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IN Japan</a:t>
            </a:r>
            <a:endParaRPr kumimoji="1" lang="ja-JP" altLang="en-US" sz="48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endParaRPr>
          </a:p>
        </xdr:txBody>
      </xdr:sp>
    </xdr:grpSp>
    <xdr:clientData/>
  </xdr:twoCellAnchor>
  <xdr:oneCellAnchor>
    <xdr:from>
      <xdr:col>3</xdr:col>
      <xdr:colOff>375281</xdr:colOff>
      <xdr:row>39</xdr:row>
      <xdr:rowOff>180111</xdr:rowOff>
    </xdr:from>
    <xdr:ext cx="7116565" cy="2202872"/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4762" b="35165" l="2930" r="99219"/>
                  </a14:imgEffect>
                  <a14:imgEffect>
                    <a14:artisticCutout/>
                  </a14:imgEffect>
                  <a14:imgEffect>
                    <a14:sharpenSoften amount="50000"/>
                  </a14:imgEffect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694" t="6004" b="67206"/>
        <a:stretch/>
      </xdr:blipFill>
      <xdr:spPr>
        <a:xfrm rot="10800000">
          <a:off x="2432681" y="6295161"/>
          <a:ext cx="7116565" cy="2202872"/>
        </a:xfrm>
        <a:prstGeom prst="rect">
          <a:avLst/>
        </a:prstGeom>
      </xdr:spPr>
    </xdr:pic>
    <xdr:clientData/>
  </xdr:oneCellAnchor>
  <xdr:twoCellAnchor editAs="oneCell">
    <xdr:from>
      <xdr:col>14</xdr:col>
      <xdr:colOff>2533651</xdr:colOff>
      <xdr:row>49</xdr:row>
      <xdr:rowOff>187799</xdr:rowOff>
    </xdr:from>
    <xdr:to>
      <xdr:col>14</xdr:col>
      <xdr:colOff>2952750</xdr:colOff>
      <xdr:row>51</xdr:row>
      <xdr:rowOff>201241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78951" y="13160849"/>
          <a:ext cx="419099" cy="470642"/>
        </a:xfrm>
        <a:prstGeom prst="rect">
          <a:avLst/>
        </a:prstGeom>
      </xdr:spPr>
    </xdr:pic>
    <xdr:clientData/>
  </xdr:twoCellAnchor>
  <xdr:twoCellAnchor editAs="oneCell">
    <xdr:from>
      <xdr:col>14</xdr:col>
      <xdr:colOff>1119150</xdr:colOff>
      <xdr:row>49</xdr:row>
      <xdr:rowOff>190500</xdr:rowOff>
    </xdr:from>
    <xdr:to>
      <xdr:col>14</xdr:col>
      <xdr:colOff>1679194</xdr:colOff>
      <xdr:row>51</xdr:row>
      <xdr:rowOff>225532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0" b="100000" l="0" r="97149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64450" y="13163550"/>
          <a:ext cx="560044" cy="492232"/>
        </a:xfrm>
        <a:prstGeom prst="rect">
          <a:avLst/>
        </a:prstGeom>
      </xdr:spPr>
    </xdr:pic>
    <xdr:clientData/>
  </xdr:twoCellAnchor>
  <xdr:twoCellAnchor editAs="oneCell">
    <xdr:from>
      <xdr:col>13</xdr:col>
      <xdr:colOff>1078650</xdr:colOff>
      <xdr:row>49</xdr:row>
      <xdr:rowOff>111715</xdr:rowOff>
    </xdr:from>
    <xdr:to>
      <xdr:col>14</xdr:col>
      <xdr:colOff>381000</xdr:colOff>
      <xdr:row>52</xdr:row>
      <xdr:rowOff>5789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0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28550" y="13084765"/>
          <a:ext cx="597750" cy="579874"/>
        </a:xfrm>
        <a:prstGeom prst="rect">
          <a:avLst/>
        </a:prstGeom>
      </xdr:spPr>
    </xdr:pic>
    <xdr:clientData/>
  </xdr:twoCellAnchor>
  <xdr:oneCellAnchor>
    <xdr:from>
      <xdr:col>3</xdr:col>
      <xdr:colOff>375281</xdr:colOff>
      <xdr:row>59</xdr:row>
      <xdr:rowOff>180111</xdr:rowOff>
    </xdr:from>
    <xdr:ext cx="7116565" cy="2202872"/>
    <xdr:pic>
      <xdr:nvPicPr>
        <xdr:cNvPr id="22" name="図 2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4762" b="35165" l="2930" r="99219"/>
                  </a14:imgEffect>
                  <a14:imgEffect>
                    <a14:artisticCutout/>
                  </a14:imgEffect>
                  <a14:imgEffect>
                    <a14:sharpenSoften amount="50000"/>
                  </a14:imgEffect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694" t="6004" b="67206"/>
        <a:stretch/>
      </xdr:blipFill>
      <xdr:spPr>
        <a:xfrm rot="10800000">
          <a:off x="2432681" y="10867161"/>
          <a:ext cx="7116565" cy="2202872"/>
        </a:xfrm>
        <a:prstGeom prst="rect">
          <a:avLst/>
        </a:prstGeom>
      </xdr:spPr>
    </xdr:pic>
    <xdr:clientData/>
  </xdr:oneCellAnchor>
  <xdr:twoCellAnchor>
    <xdr:from>
      <xdr:col>3</xdr:col>
      <xdr:colOff>955965</xdr:colOff>
      <xdr:row>62</xdr:row>
      <xdr:rowOff>69273</xdr:rowOff>
    </xdr:from>
    <xdr:to>
      <xdr:col>6</xdr:col>
      <xdr:colOff>13855</xdr:colOff>
      <xdr:row>70</xdr:row>
      <xdr:rowOff>13853</xdr:rowOff>
    </xdr:to>
    <xdr:grpSp>
      <xdr:nvGrpSpPr>
        <xdr:cNvPr id="23" name="グループ化 22"/>
        <xdr:cNvGrpSpPr/>
      </xdr:nvGrpSpPr>
      <xdr:grpSpPr>
        <a:xfrm>
          <a:off x="3020292" y="16306800"/>
          <a:ext cx="5638799" cy="1828798"/>
          <a:chOff x="3020292" y="6899564"/>
          <a:chExt cx="5638799" cy="1828798"/>
        </a:xfrm>
      </xdr:grpSpPr>
      <xdr:sp macro="" textlink="">
        <xdr:nvSpPr>
          <xdr:cNvPr id="24" name="テキスト ボックス 23"/>
          <xdr:cNvSpPr txBox="1"/>
        </xdr:nvSpPr>
        <xdr:spPr>
          <a:xfrm>
            <a:off x="3020292" y="6899564"/>
            <a:ext cx="5638799" cy="109450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en-US" altLang="ja-JP" sz="66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CRAZY</a:t>
            </a:r>
            <a:r>
              <a:rPr kumimoji="1" lang="ja-JP" altLang="en-US" sz="6600" baseline="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 </a:t>
            </a:r>
            <a:r>
              <a:rPr kumimoji="1" lang="en-US" altLang="ja-JP" sz="66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TAXI</a:t>
            </a:r>
            <a:endParaRPr kumimoji="1" lang="ja-JP" altLang="en-US" sz="66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endParaRPr>
          </a:p>
        </xdr:txBody>
      </xdr:sp>
      <xdr:sp macro="" textlink="">
        <xdr:nvSpPr>
          <xdr:cNvPr id="25" name="テキスト ボックス 24"/>
          <xdr:cNvSpPr txBox="1"/>
        </xdr:nvSpPr>
        <xdr:spPr>
          <a:xfrm>
            <a:off x="5417128" y="7883235"/>
            <a:ext cx="2881746" cy="84512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en-US" altLang="ja-JP" sz="48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IN Japan</a:t>
            </a:r>
            <a:endParaRPr kumimoji="1" lang="ja-JP" altLang="en-US" sz="48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endParaRPr>
          </a:p>
        </xdr:txBody>
      </xdr:sp>
    </xdr:grpSp>
    <xdr:clientData/>
  </xdr:twoCellAnchor>
  <xdr:twoCellAnchor editAs="oneCell">
    <xdr:from>
      <xdr:col>5</xdr:col>
      <xdr:colOff>1451223</xdr:colOff>
      <xdr:row>48</xdr:row>
      <xdr:rowOff>158794</xdr:rowOff>
    </xdr:from>
    <xdr:to>
      <xdr:col>6</xdr:col>
      <xdr:colOff>570434</xdr:colOff>
      <xdr:row>53</xdr:row>
      <xdr:rowOff>69434</xdr:rowOff>
    </xdr:to>
    <xdr:pic>
      <xdr:nvPicPr>
        <xdr:cNvPr id="28" name="図 27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7811050">
          <a:off x="8180209" y="12917958"/>
          <a:ext cx="1053640" cy="1024211"/>
        </a:xfrm>
        <a:prstGeom prst="rect">
          <a:avLst/>
        </a:prstGeom>
      </xdr:spPr>
    </xdr:pic>
    <xdr:clientData/>
  </xdr:twoCellAnchor>
  <xdr:twoCellAnchor editAs="oneCell">
    <xdr:from>
      <xdr:col>12</xdr:col>
      <xdr:colOff>898762</xdr:colOff>
      <xdr:row>48</xdr:row>
      <xdr:rowOff>83525</xdr:rowOff>
    </xdr:from>
    <xdr:to>
      <xdr:col>13</xdr:col>
      <xdr:colOff>813689</xdr:colOff>
      <xdr:row>52</xdr:row>
      <xdr:rowOff>179060</xdr:rowOff>
    </xdr:to>
    <xdr:pic>
      <xdr:nvPicPr>
        <xdr:cNvPr id="29" name="図 28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3376364">
          <a:off x="18067758" y="12842079"/>
          <a:ext cx="1009935" cy="981727"/>
        </a:xfrm>
        <a:prstGeom prst="rect">
          <a:avLst/>
        </a:prstGeom>
      </xdr:spPr>
    </xdr:pic>
    <xdr:clientData/>
  </xdr:twoCellAnchor>
  <xdr:twoCellAnchor>
    <xdr:from>
      <xdr:col>4</xdr:col>
      <xdr:colOff>545525</xdr:colOff>
      <xdr:row>71</xdr:row>
      <xdr:rowOff>64077</xdr:rowOff>
    </xdr:from>
    <xdr:to>
      <xdr:col>5</xdr:col>
      <xdr:colOff>781050</xdr:colOff>
      <xdr:row>73</xdr:row>
      <xdr:rowOff>140276</xdr:rowOff>
    </xdr:to>
    <xdr:sp macro="" textlink="">
      <xdr:nvSpPr>
        <xdr:cNvPr id="30" name="テキスト ボックス 29"/>
        <xdr:cNvSpPr txBox="1"/>
      </xdr:nvSpPr>
      <xdr:spPr>
        <a:xfrm>
          <a:off x="3707825" y="18066327"/>
          <a:ext cx="3816925" cy="5333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bg1"/>
              </a:solidFill>
              <a:effectLst>
                <a:glow rad="63500">
                  <a:schemeClr val="tx1"/>
                </a:glow>
              </a:effectLst>
            </a:rPr>
            <a:t>PRESS START BUTTON</a:t>
          </a:r>
          <a:endParaRPr kumimoji="1" lang="ja-JP" altLang="en-US" sz="2800">
            <a:solidFill>
              <a:schemeClr val="bg1"/>
            </a:solidFill>
            <a:effectLst>
              <a:glow rad="63500">
                <a:schemeClr val="tx1"/>
              </a:glow>
            </a:effectLst>
          </a:endParaRPr>
        </a:p>
      </xdr:txBody>
    </xdr:sp>
    <xdr:clientData/>
  </xdr:twoCellAnchor>
  <xdr:oneCellAnchor>
    <xdr:from>
      <xdr:col>14</xdr:col>
      <xdr:colOff>2552701</xdr:colOff>
      <xdr:row>69</xdr:row>
      <xdr:rowOff>149699</xdr:rowOff>
    </xdr:from>
    <xdr:ext cx="419099" cy="470642"/>
    <xdr:pic>
      <xdr:nvPicPr>
        <xdr:cNvPr id="35" name="図 3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02801" y="17694749"/>
          <a:ext cx="419099" cy="470642"/>
        </a:xfrm>
        <a:prstGeom prst="rect">
          <a:avLst/>
        </a:prstGeom>
      </xdr:spPr>
    </xdr:pic>
    <xdr:clientData/>
  </xdr:oneCellAnchor>
  <xdr:oneCellAnchor>
    <xdr:from>
      <xdr:col>14</xdr:col>
      <xdr:colOff>1119150</xdr:colOff>
      <xdr:row>69</xdr:row>
      <xdr:rowOff>190500</xdr:rowOff>
    </xdr:from>
    <xdr:ext cx="560044" cy="492232"/>
    <xdr:pic>
      <xdr:nvPicPr>
        <xdr:cNvPr id="36" name="図 35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ackgroundRemoval t="0" b="100000" l="0" r="97149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64450" y="13163550"/>
          <a:ext cx="560044" cy="492232"/>
        </a:xfrm>
        <a:prstGeom prst="rect">
          <a:avLst/>
        </a:prstGeom>
      </xdr:spPr>
    </xdr:pic>
    <xdr:clientData/>
  </xdr:oneCellAnchor>
  <xdr:oneCellAnchor>
    <xdr:from>
      <xdr:col>13</xdr:col>
      <xdr:colOff>1078650</xdr:colOff>
      <xdr:row>69</xdr:row>
      <xdr:rowOff>111715</xdr:rowOff>
    </xdr:from>
    <xdr:ext cx="597750" cy="579874"/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0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28550" y="13084765"/>
          <a:ext cx="597750" cy="579874"/>
        </a:xfrm>
        <a:prstGeom prst="rect">
          <a:avLst/>
        </a:prstGeom>
      </xdr:spPr>
    </xdr:pic>
    <xdr:clientData/>
  </xdr:oneCellAnchor>
  <xdr:oneCellAnchor>
    <xdr:from>
      <xdr:col>12</xdr:col>
      <xdr:colOff>898762</xdr:colOff>
      <xdr:row>68</xdr:row>
      <xdr:rowOff>83525</xdr:rowOff>
    </xdr:from>
    <xdr:ext cx="981727" cy="1009935"/>
    <xdr:pic>
      <xdr:nvPicPr>
        <xdr:cNvPr id="38" name="図 37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3376364">
          <a:off x="18067758" y="12842079"/>
          <a:ext cx="1009935" cy="981727"/>
        </a:xfrm>
        <a:prstGeom prst="rect">
          <a:avLst/>
        </a:prstGeom>
      </xdr:spPr>
    </xdr:pic>
    <xdr:clientData/>
  </xdr:oneCellAnchor>
  <xdr:twoCellAnchor>
    <xdr:from>
      <xdr:col>3</xdr:col>
      <xdr:colOff>361952</xdr:colOff>
      <xdr:row>36</xdr:row>
      <xdr:rowOff>190496</xdr:rowOff>
    </xdr:from>
    <xdr:to>
      <xdr:col>4</xdr:col>
      <xdr:colOff>857251</xdr:colOff>
      <xdr:row>53</xdr:row>
      <xdr:rowOff>19045</xdr:rowOff>
    </xdr:to>
    <xdr:grpSp>
      <xdr:nvGrpSpPr>
        <xdr:cNvPr id="47" name="グループ化 46"/>
        <xdr:cNvGrpSpPr/>
      </xdr:nvGrpSpPr>
      <xdr:grpSpPr>
        <a:xfrm flipH="1">
          <a:off x="2426279" y="10304314"/>
          <a:ext cx="1589808" cy="3832513"/>
          <a:chOff x="3122164" y="10169390"/>
          <a:chExt cx="1021962" cy="3553393"/>
        </a:xfrm>
      </xdr:grpSpPr>
      <xdr:sp macro="" textlink="">
        <xdr:nvSpPr>
          <xdr:cNvPr id="46" name="フリーフォーム 45"/>
          <xdr:cNvSpPr/>
        </xdr:nvSpPr>
        <xdr:spPr>
          <a:xfrm>
            <a:off x="3308129" y="10169390"/>
            <a:ext cx="835997" cy="3086100"/>
          </a:xfrm>
          <a:custGeom>
            <a:avLst/>
            <a:gdLst>
              <a:gd name="connsiteX0" fmla="*/ 457200 w 1349150"/>
              <a:gd name="connsiteY0" fmla="*/ 0 h 3086100"/>
              <a:gd name="connsiteX1" fmla="*/ 552450 w 1349150"/>
              <a:gd name="connsiteY1" fmla="*/ 38100 h 3086100"/>
              <a:gd name="connsiteX2" fmla="*/ 685800 w 1349150"/>
              <a:gd name="connsiteY2" fmla="*/ 114300 h 3086100"/>
              <a:gd name="connsiteX3" fmla="*/ 895350 w 1349150"/>
              <a:gd name="connsiteY3" fmla="*/ 171450 h 3086100"/>
              <a:gd name="connsiteX4" fmla="*/ 1028700 w 1349150"/>
              <a:gd name="connsiteY4" fmla="*/ 247650 h 3086100"/>
              <a:gd name="connsiteX5" fmla="*/ 1085850 w 1349150"/>
              <a:gd name="connsiteY5" fmla="*/ 266700 h 3086100"/>
              <a:gd name="connsiteX6" fmla="*/ 1200150 w 1349150"/>
              <a:gd name="connsiteY6" fmla="*/ 381000 h 3086100"/>
              <a:gd name="connsiteX7" fmla="*/ 1181100 w 1349150"/>
              <a:gd name="connsiteY7" fmla="*/ 552450 h 3086100"/>
              <a:gd name="connsiteX8" fmla="*/ 1123950 w 1349150"/>
              <a:gd name="connsiteY8" fmla="*/ 609600 h 3086100"/>
              <a:gd name="connsiteX9" fmla="*/ 990600 w 1349150"/>
              <a:gd name="connsiteY9" fmla="*/ 666750 h 3086100"/>
              <a:gd name="connsiteX10" fmla="*/ 838200 w 1349150"/>
              <a:gd name="connsiteY10" fmla="*/ 723900 h 3086100"/>
              <a:gd name="connsiteX11" fmla="*/ 704850 w 1349150"/>
              <a:gd name="connsiteY11" fmla="*/ 781050 h 3086100"/>
              <a:gd name="connsiteX12" fmla="*/ 590550 w 1349150"/>
              <a:gd name="connsiteY12" fmla="*/ 800100 h 3086100"/>
              <a:gd name="connsiteX13" fmla="*/ 457200 w 1349150"/>
              <a:gd name="connsiteY13" fmla="*/ 857250 h 3086100"/>
              <a:gd name="connsiteX14" fmla="*/ 400050 w 1349150"/>
              <a:gd name="connsiteY14" fmla="*/ 895350 h 3086100"/>
              <a:gd name="connsiteX15" fmla="*/ 342900 w 1349150"/>
              <a:gd name="connsiteY15" fmla="*/ 914400 h 3086100"/>
              <a:gd name="connsiteX16" fmla="*/ 266700 w 1349150"/>
              <a:gd name="connsiteY16" fmla="*/ 1028700 h 3086100"/>
              <a:gd name="connsiteX17" fmla="*/ 285750 w 1349150"/>
              <a:gd name="connsiteY17" fmla="*/ 1352550 h 3086100"/>
              <a:gd name="connsiteX18" fmla="*/ 457200 w 1349150"/>
              <a:gd name="connsiteY18" fmla="*/ 1447800 h 3086100"/>
              <a:gd name="connsiteX19" fmla="*/ 514350 w 1349150"/>
              <a:gd name="connsiteY19" fmla="*/ 1466850 h 3086100"/>
              <a:gd name="connsiteX20" fmla="*/ 571500 w 1349150"/>
              <a:gd name="connsiteY20" fmla="*/ 1485900 h 3086100"/>
              <a:gd name="connsiteX21" fmla="*/ 800100 w 1349150"/>
              <a:gd name="connsiteY21" fmla="*/ 1504950 h 3086100"/>
              <a:gd name="connsiteX22" fmla="*/ 876300 w 1349150"/>
              <a:gd name="connsiteY22" fmla="*/ 1524000 h 3086100"/>
              <a:gd name="connsiteX23" fmla="*/ 1009650 w 1349150"/>
              <a:gd name="connsiteY23" fmla="*/ 1543050 h 3086100"/>
              <a:gd name="connsiteX24" fmla="*/ 1123950 w 1349150"/>
              <a:gd name="connsiteY24" fmla="*/ 1581150 h 3086100"/>
              <a:gd name="connsiteX25" fmla="*/ 1219200 w 1349150"/>
              <a:gd name="connsiteY25" fmla="*/ 1600200 h 3086100"/>
              <a:gd name="connsiteX26" fmla="*/ 1314450 w 1349150"/>
              <a:gd name="connsiteY26" fmla="*/ 1866900 h 3086100"/>
              <a:gd name="connsiteX27" fmla="*/ 1257300 w 1349150"/>
              <a:gd name="connsiteY27" fmla="*/ 1924050 h 3086100"/>
              <a:gd name="connsiteX28" fmla="*/ 1143000 w 1349150"/>
              <a:gd name="connsiteY28" fmla="*/ 1943100 h 3086100"/>
              <a:gd name="connsiteX29" fmla="*/ 1085850 w 1349150"/>
              <a:gd name="connsiteY29" fmla="*/ 1962150 h 3086100"/>
              <a:gd name="connsiteX30" fmla="*/ 990600 w 1349150"/>
              <a:gd name="connsiteY30" fmla="*/ 1981200 h 3086100"/>
              <a:gd name="connsiteX31" fmla="*/ 876300 w 1349150"/>
              <a:gd name="connsiteY31" fmla="*/ 2019300 h 3086100"/>
              <a:gd name="connsiteX32" fmla="*/ 819150 w 1349150"/>
              <a:gd name="connsiteY32" fmla="*/ 2038350 h 3086100"/>
              <a:gd name="connsiteX33" fmla="*/ 762000 w 1349150"/>
              <a:gd name="connsiteY33" fmla="*/ 2057400 h 3086100"/>
              <a:gd name="connsiteX34" fmla="*/ 685800 w 1349150"/>
              <a:gd name="connsiteY34" fmla="*/ 2076450 h 3086100"/>
              <a:gd name="connsiteX35" fmla="*/ 571500 w 1349150"/>
              <a:gd name="connsiteY35" fmla="*/ 2114550 h 3086100"/>
              <a:gd name="connsiteX36" fmla="*/ 438150 w 1349150"/>
              <a:gd name="connsiteY36" fmla="*/ 2152650 h 3086100"/>
              <a:gd name="connsiteX37" fmla="*/ 304800 w 1349150"/>
              <a:gd name="connsiteY37" fmla="*/ 2190750 h 3086100"/>
              <a:gd name="connsiteX38" fmla="*/ 247650 w 1349150"/>
              <a:gd name="connsiteY38" fmla="*/ 2228850 h 3086100"/>
              <a:gd name="connsiteX39" fmla="*/ 171450 w 1349150"/>
              <a:gd name="connsiteY39" fmla="*/ 2247900 h 3086100"/>
              <a:gd name="connsiteX40" fmla="*/ 114300 w 1349150"/>
              <a:gd name="connsiteY40" fmla="*/ 2266950 h 3086100"/>
              <a:gd name="connsiteX41" fmla="*/ 19050 w 1349150"/>
              <a:gd name="connsiteY41" fmla="*/ 2381250 h 3086100"/>
              <a:gd name="connsiteX42" fmla="*/ 0 w 1349150"/>
              <a:gd name="connsiteY42" fmla="*/ 2438400 h 3086100"/>
              <a:gd name="connsiteX43" fmla="*/ 19050 w 1349150"/>
              <a:gd name="connsiteY43" fmla="*/ 2743200 h 3086100"/>
              <a:gd name="connsiteX44" fmla="*/ 76200 w 1349150"/>
              <a:gd name="connsiteY44" fmla="*/ 2800350 h 3086100"/>
              <a:gd name="connsiteX45" fmla="*/ 152400 w 1349150"/>
              <a:gd name="connsiteY45" fmla="*/ 2914650 h 3086100"/>
              <a:gd name="connsiteX46" fmla="*/ 266700 w 1349150"/>
              <a:gd name="connsiteY46" fmla="*/ 2990850 h 3086100"/>
              <a:gd name="connsiteX47" fmla="*/ 381000 w 1349150"/>
              <a:gd name="connsiteY47" fmla="*/ 3028950 h 3086100"/>
              <a:gd name="connsiteX48" fmla="*/ 438150 w 1349150"/>
              <a:gd name="connsiteY48" fmla="*/ 3067050 h 3086100"/>
              <a:gd name="connsiteX49" fmla="*/ 495300 w 1349150"/>
              <a:gd name="connsiteY49" fmla="*/ 3086100 h 308610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</a:cxnLst>
            <a:rect l="l" t="t" r="r" b="b"/>
            <a:pathLst>
              <a:path w="1349150" h="3086100">
                <a:moveTo>
                  <a:pt x="457200" y="0"/>
                </a:moveTo>
                <a:cubicBezTo>
                  <a:pt x="488950" y="12700"/>
                  <a:pt x="521864" y="22807"/>
                  <a:pt x="552450" y="38100"/>
                </a:cubicBezTo>
                <a:cubicBezTo>
                  <a:pt x="689915" y="106833"/>
                  <a:pt x="518811" y="47504"/>
                  <a:pt x="685800" y="114300"/>
                </a:cubicBezTo>
                <a:cubicBezTo>
                  <a:pt x="782478" y="152971"/>
                  <a:pt x="799691" y="152318"/>
                  <a:pt x="895350" y="171450"/>
                </a:cubicBezTo>
                <a:cubicBezTo>
                  <a:pt x="952745" y="209714"/>
                  <a:pt x="961025" y="218647"/>
                  <a:pt x="1028700" y="247650"/>
                </a:cubicBezTo>
                <a:cubicBezTo>
                  <a:pt x="1047157" y="255560"/>
                  <a:pt x="1066800" y="260350"/>
                  <a:pt x="1085850" y="266700"/>
                </a:cubicBezTo>
                <a:cubicBezTo>
                  <a:pt x="1123950" y="304800"/>
                  <a:pt x="1206100" y="327448"/>
                  <a:pt x="1200150" y="381000"/>
                </a:cubicBezTo>
                <a:cubicBezTo>
                  <a:pt x="1193800" y="438150"/>
                  <a:pt x="1199284" y="497899"/>
                  <a:pt x="1181100" y="552450"/>
                </a:cubicBezTo>
                <a:cubicBezTo>
                  <a:pt x="1172581" y="578008"/>
                  <a:pt x="1145873" y="593941"/>
                  <a:pt x="1123950" y="609600"/>
                </a:cubicBezTo>
                <a:cubicBezTo>
                  <a:pt x="1031455" y="675668"/>
                  <a:pt x="1073513" y="625293"/>
                  <a:pt x="990600" y="666750"/>
                </a:cubicBezTo>
                <a:cubicBezTo>
                  <a:pt x="859792" y="732154"/>
                  <a:pt x="1021969" y="687146"/>
                  <a:pt x="838200" y="723900"/>
                </a:cubicBezTo>
                <a:cubicBezTo>
                  <a:pt x="791608" y="747196"/>
                  <a:pt x="755304" y="769838"/>
                  <a:pt x="704850" y="781050"/>
                </a:cubicBezTo>
                <a:cubicBezTo>
                  <a:pt x="667144" y="789429"/>
                  <a:pt x="628650" y="793750"/>
                  <a:pt x="590550" y="800100"/>
                </a:cubicBezTo>
                <a:cubicBezTo>
                  <a:pt x="447072" y="895752"/>
                  <a:pt x="629420" y="783441"/>
                  <a:pt x="457200" y="857250"/>
                </a:cubicBezTo>
                <a:cubicBezTo>
                  <a:pt x="436156" y="866269"/>
                  <a:pt x="420528" y="885111"/>
                  <a:pt x="400050" y="895350"/>
                </a:cubicBezTo>
                <a:cubicBezTo>
                  <a:pt x="382089" y="904330"/>
                  <a:pt x="361950" y="908050"/>
                  <a:pt x="342900" y="914400"/>
                </a:cubicBezTo>
                <a:cubicBezTo>
                  <a:pt x="308539" y="948761"/>
                  <a:pt x="266700" y="973561"/>
                  <a:pt x="266700" y="1028700"/>
                </a:cubicBezTo>
                <a:cubicBezTo>
                  <a:pt x="266700" y="1136837"/>
                  <a:pt x="264543" y="1246513"/>
                  <a:pt x="285750" y="1352550"/>
                </a:cubicBezTo>
                <a:cubicBezTo>
                  <a:pt x="297971" y="1413656"/>
                  <a:pt x="426651" y="1437617"/>
                  <a:pt x="457200" y="1447800"/>
                </a:cubicBezTo>
                <a:lnTo>
                  <a:pt x="514350" y="1466850"/>
                </a:lnTo>
                <a:cubicBezTo>
                  <a:pt x="533400" y="1473200"/>
                  <a:pt x="551489" y="1484232"/>
                  <a:pt x="571500" y="1485900"/>
                </a:cubicBezTo>
                <a:lnTo>
                  <a:pt x="800100" y="1504950"/>
                </a:lnTo>
                <a:cubicBezTo>
                  <a:pt x="825500" y="1511300"/>
                  <a:pt x="850541" y="1519316"/>
                  <a:pt x="876300" y="1524000"/>
                </a:cubicBezTo>
                <a:cubicBezTo>
                  <a:pt x="920477" y="1532032"/>
                  <a:pt x="965899" y="1532954"/>
                  <a:pt x="1009650" y="1543050"/>
                </a:cubicBezTo>
                <a:cubicBezTo>
                  <a:pt x="1048782" y="1552081"/>
                  <a:pt x="1084569" y="1573274"/>
                  <a:pt x="1123950" y="1581150"/>
                </a:cubicBezTo>
                <a:lnTo>
                  <a:pt x="1219200" y="1600200"/>
                </a:lnTo>
                <a:cubicBezTo>
                  <a:pt x="1357407" y="1692338"/>
                  <a:pt x="1378740" y="1657959"/>
                  <a:pt x="1314450" y="1866900"/>
                </a:cubicBezTo>
                <a:cubicBezTo>
                  <a:pt x="1306527" y="1892649"/>
                  <a:pt x="1281919" y="1913108"/>
                  <a:pt x="1257300" y="1924050"/>
                </a:cubicBezTo>
                <a:cubicBezTo>
                  <a:pt x="1222004" y="1939737"/>
                  <a:pt x="1180706" y="1934721"/>
                  <a:pt x="1143000" y="1943100"/>
                </a:cubicBezTo>
                <a:cubicBezTo>
                  <a:pt x="1123398" y="1947456"/>
                  <a:pt x="1105331" y="1957280"/>
                  <a:pt x="1085850" y="1962150"/>
                </a:cubicBezTo>
                <a:cubicBezTo>
                  <a:pt x="1054438" y="1970003"/>
                  <a:pt x="1021838" y="1972681"/>
                  <a:pt x="990600" y="1981200"/>
                </a:cubicBezTo>
                <a:cubicBezTo>
                  <a:pt x="951854" y="1991767"/>
                  <a:pt x="914400" y="2006600"/>
                  <a:pt x="876300" y="2019300"/>
                </a:cubicBezTo>
                <a:lnTo>
                  <a:pt x="819150" y="2038350"/>
                </a:lnTo>
                <a:cubicBezTo>
                  <a:pt x="800100" y="2044700"/>
                  <a:pt x="781481" y="2052530"/>
                  <a:pt x="762000" y="2057400"/>
                </a:cubicBezTo>
                <a:cubicBezTo>
                  <a:pt x="736600" y="2063750"/>
                  <a:pt x="710878" y="2068927"/>
                  <a:pt x="685800" y="2076450"/>
                </a:cubicBezTo>
                <a:cubicBezTo>
                  <a:pt x="647333" y="2087990"/>
                  <a:pt x="610462" y="2104810"/>
                  <a:pt x="571500" y="2114550"/>
                </a:cubicBezTo>
                <a:cubicBezTo>
                  <a:pt x="333286" y="2174103"/>
                  <a:pt x="629456" y="2097991"/>
                  <a:pt x="438150" y="2152650"/>
                </a:cubicBezTo>
                <a:cubicBezTo>
                  <a:pt x="409666" y="2160788"/>
                  <a:pt x="335250" y="2175525"/>
                  <a:pt x="304800" y="2190750"/>
                </a:cubicBezTo>
                <a:cubicBezTo>
                  <a:pt x="284322" y="2200989"/>
                  <a:pt x="268694" y="2219831"/>
                  <a:pt x="247650" y="2228850"/>
                </a:cubicBezTo>
                <a:cubicBezTo>
                  <a:pt x="223585" y="2239163"/>
                  <a:pt x="196624" y="2240707"/>
                  <a:pt x="171450" y="2247900"/>
                </a:cubicBezTo>
                <a:cubicBezTo>
                  <a:pt x="152142" y="2253417"/>
                  <a:pt x="133350" y="2260600"/>
                  <a:pt x="114300" y="2266950"/>
                </a:cubicBezTo>
                <a:cubicBezTo>
                  <a:pt x="72169" y="2309081"/>
                  <a:pt x="45572" y="2328206"/>
                  <a:pt x="19050" y="2381250"/>
                </a:cubicBezTo>
                <a:cubicBezTo>
                  <a:pt x="10070" y="2399211"/>
                  <a:pt x="6350" y="2419350"/>
                  <a:pt x="0" y="2438400"/>
                </a:cubicBezTo>
                <a:cubicBezTo>
                  <a:pt x="6350" y="2540000"/>
                  <a:pt x="-1922" y="2643585"/>
                  <a:pt x="19050" y="2743200"/>
                </a:cubicBezTo>
                <a:cubicBezTo>
                  <a:pt x="24600" y="2769563"/>
                  <a:pt x="61256" y="2777934"/>
                  <a:pt x="76200" y="2800350"/>
                </a:cubicBezTo>
                <a:cubicBezTo>
                  <a:pt x="144666" y="2903049"/>
                  <a:pt x="26183" y="2816481"/>
                  <a:pt x="152400" y="2914650"/>
                </a:cubicBezTo>
                <a:cubicBezTo>
                  <a:pt x="188545" y="2942763"/>
                  <a:pt x="223259" y="2976370"/>
                  <a:pt x="266700" y="2990850"/>
                </a:cubicBezTo>
                <a:cubicBezTo>
                  <a:pt x="304800" y="3003550"/>
                  <a:pt x="347584" y="3006673"/>
                  <a:pt x="381000" y="3028950"/>
                </a:cubicBezTo>
                <a:cubicBezTo>
                  <a:pt x="400050" y="3041650"/>
                  <a:pt x="417672" y="3056811"/>
                  <a:pt x="438150" y="3067050"/>
                </a:cubicBezTo>
                <a:cubicBezTo>
                  <a:pt x="456111" y="3076030"/>
                  <a:pt x="495300" y="3086100"/>
                  <a:pt x="495300" y="3086100"/>
                </a:cubicBezTo>
              </a:path>
            </a:pathLst>
          </a:custGeom>
          <a:noFill/>
          <a:ln w="38100"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7" name="図 26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3376364">
            <a:off x="3108060" y="12726952"/>
            <a:ext cx="1009935" cy="981727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871536</xdr:colOff>
      <xdr:row>36</xdr:row>
      <xdr:rowOff>152400</xdr:rowOff>
    </xdr:from>
    <xdr:to>
      <xdr:col>6</xdr:col>
      <xdr:colOff>174223</xdr:colOff>
      <xdr:row>42</xdr:row>
      <xdr:rowOff>79892</xdr:rowOff>
    </xdr:to>
    <xdr:grpSp>
      <xdr:nvGrpSpPr>
        <xdr:cNvPr id="48" name="グループ化 47"/>
        <xdr:cNvGrpSpPr/>
      </xdr:nvGrpSpPr>
      <xdr:grpSpPr>
        <a:xfrm>
          <a:off x="7618700" y="10266218"/>
          <a:ext cx="1200759" cy="1340656"/>
          <a:chOff x="7615236" y="10153650"/>
          <a:chExt cx="1207687" cy="1299092"/>
        </a:xfrm>
      </xdr:grpSpPr>
      <xdr:sp macro="" textlink="">
        <xdr:nvSpPr>
          <xdr:cNvPr id="45" name="フリーフォーム 44"/>
          <xdr:cNvSpPr/>
        </xdr:nvSpPr>
        <xdr:spPr>
          <a:xfrm>
            <a:off x="8020050" y="10153650"/>
            <a:ext cx="802873" cy="763107"/>
          </a:xfrm>
          <a:custGeom>
            <a:avLst/>
            <a:gdLst>
              <a:gd name="connsiteX0" fmla="*/ 0 w 802873"/>
              <a:gd name="connsiteY0" fmla="*/ 0 h 763107"/>
              <a:gd name="connsiteX1" fmla="*/ 209550 w 802873"/>
              <a:gd name="connsiteY1" fmla="*/ 57150 h 763107"/>
              <a:gd name="connsiteX2" fmla="*/ 285750 w 802873"/>
              <a:gd name="connsiteY2" fmla="*/ 95250 h 763107"/>
              <a:gd name="connsiteX3" fmla="*/ 342900 w 802873"/>
              <a:gd name="connsiteY3" fmla="*/ 152400 h 763107"/>
              <a:gd name="connsiteX4" fmla="*/ 457200 w 802873"/>
              <a:gd name="connsiteY4" fmla="*/ 209550 h 763107"/>
              <a:gd name="connsiteX5" fmla="*/ 514350 w 802873"/>
              <a:gd name="connsiteY5" fmla="*/ 247650 h 763107"/>
              <a:gd name="connsiteX6" fmla="*/ 628650 w 802873"/>
              <a:gd name="connsiteY6" fmla="*/ 285750 h 763107"/>
              <a:gd name="connsiteX7" fmla="*/ 742950 w 802873"/>
              <a:gd name="connsiteY7" fmla="*/ 361950 h 763107"/>
              <a:gd name="connsiteX8" fmla="*/ 781050 w 802873"/>
              <a:gd name="connsiteY8" fmla="*/ 419100 h 763107"/>
              <a:gd name="connsiteX9" fmla="*/ 781050 w 802873"/>
              <a:gd name="connsiteY9" fmla="*/ 590550 h 763107"/>
              <a:gd name="connsiteX10" fmla="*/ 723900 w 802873"/>
              <a:gd name="connsiteY10" fmla="*/ 609600 h 763107"/>
              <a:gd name="connsiteX11" fmla="*/ 666750 w 802873"/>
              <a:gd name="connsiteY11" fmla="*/ 647700 h 763107"/>
              <a:gd name="connsiteX12" fmla="*/ 571500 w 802873"/>
              <a:gd name="connsiteY12" fmla="*/ 666750 h 763107"/>
              <a:gd name="connsiteX13" fmla="*/ 381000 w 802873"/>
              <a:gd name="connsiteY13" fmla="*/ 704850 h 763107"/>
              <a:gd name="connsiteX14" fmla="*/ 247650 w 802873"/>
              <a:gd name="connsiteY14" fmla="*/ 762000 h 763107"/>
              <a:gd name="connsiteX15" fmla="*/ 209550 w 802873"/>
              <a:gd name="connsiteY15" fmla="*/ 762000 h 76310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</a:cxnLst>
            <a:rect l="l" t="t" r="r" b="b"/>
            <a:pathLst>
              <a:path w="802873" h="763107">
                <a:moveTo>
                  <a:pt x="0" y="0"/>
                </a:moveTo>
                <a:cubicBezTo>
                  <a:pt x="69677" y="13935"/>
                  <a:pt x="145098" y="24924"/>
                  <a:pt x="209550" y="57150"/>
                </a:cubicBezTo>
                <a:cubicBezTo>
                  <a:pt x="234950" y="69850"/>
                  <a:pt x="262642" y="78744"/>
                  <a:pt x="285750" y="95250"/>
                </a:cubicBezTo>
                <a:cubicBezTo>
                  <a:pt x="307673" y="110909"/>
                  <a:pt x="322204" y="135153"/>
                  <a:pt x="342900" y="152400"/>
                </a:cubicBezTo>
                <a:cubicBezTo>
                  <a:pt x="424792" y="220643"/>
                  <a:pt x="371283" y="166592"/>
                  <a:pt x="457200" y="209550"/>
                </a:cubicBezTo>
                <a:cubicBezTo>
                  <a:pt x="477678" y="219789"/>
                  <a:pt x="493428" y="238351"/>
                  <a:pt x="514350" y="247650"/>
                </a:cubicBezTo>
                <a:cubicBezTo>
                  <a:pt x="551050" y="263961"/>
                  <a:pt x="595234" y="263473"/>
                  <a:pt x="628650" y="285750"/>
                </a:cubicBezTo>
                <a:lnTo>
                  <a:pt x="742950" y="361950"/>
                </a:lnTo>
                <a:cubicBezTo>
                  <a:pt x="755650" y="381000"/>
                  <a:pt x="770811" y="398622"/>
                  <a:pt x="781050" y="419100"/>
                </a:cubicBezTo>
                <a:cubicBezTo>
                  <a:pt x="807483" y="471965"/>
                  <a:pt x="812696" y="535170"/>
                  <a:pt x="781050" y="590550"/>
                </a:cubicBezTo>
                <a:cubicBezTo>
                  <a:pt x="771087" y="607985"/>
                  <a:pt x="741861" y="600620"/>
                  <a:pt x="723900" y="609600"/>
                </a:cubicBezTo>
                <a:cubicBezTo>
                  <a:pt x="703422" y="619839"/>
                  <a:pt x="688187" y="639661"/>
                  <a:pt x="666750" y="647700"/>
                </a:cubicBezTo>
                <a:cubicBezTo>
                  <a:pt x="636433" y="659069"/>
                  <a:pt x="603108" y="659726"/>
                  <a:pt x="571500" y="666750"/>
                </a:cubicBezTo>
                <a:cubicBezTo>
                  <a:pt x="400992" y="704641"/>
                  <a:pt x="604975" y="667521"/>
                  <a:pt x="381000" y="704850"/>
                </a:cubicBezTo>
                <a:cubicBezTo>
                  <a:pt x="339694" y="725503"/>
                  <a:pt x="294367" y="752657"/>
                  <a:pt x="247650" y="762000"/>
                </a:cubicBezTo>
                <a:cubicBezTo>
                  <a:pt x="235197" y="764491"/>
                  <a:pt x="222250" y="762000"/>
                  <a:pt x="209550" y="762000"/>
                </a:cubicBezTo>
              </a:path>
            </a:pathLst>
          </a:custGeom>
          <a:noFill/>
          <a:ln w="38100"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6" name="図 25"/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17811050">
            <a:off x="7600886" y="10439547"/>
            <a:ext cx="1027545" cy="998845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955965</xdr:colOff>
      <xdr:row>42</xdr:row>
      <xdr:rowOff>69273</xdr:rowOff>
    </xdr:from>
    <xdr:to>
      <xdr:col>6</xdr:col>
      <xdr:colOff>13855</xdr:colOff>
      <xdr:row>50</xdr:row>
      <xdr:rowOff>13853</xdr:rowOff>
    </xdr:to>
    <xdr:grpSp>
      <xdr:nvGrpSpPr>
        <xdr:cNvPr id="15" name="グループ化 14"/>
        <xdr:cNvGrpSpPr/>
      </xdr:nvGrpSpPr>
      <xdr:grpSpPr>
        <a:xfrm>
          <a:off x="3020292" y="11596255"/>
          <a:ext cx="5638799" cy="1828798"/>
          <a:chOff x="3020292" y="6899564"/>
          <a:chExt cx="5638799" cy="1828798"/>
        </a:xfrm>
      </xdr:grpSpPr>
      <xdr:sp macro="" textlink="">
        <xdr:nvSpPr>
          <xdr:cNvPr id="17" name="テキスト ボックス 16"/>
          <xdr:cNvSpPr txBox="1"/>
        </xdr:nvSpPr>
        <xdr:spPr>
          <a:xfrm>
            <a:off x="5417128" y="7883235"/>
            <a:ext cx="2881746" cy="84512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en-US" altLang="ja-JP" sz="48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IN Japan</a:t>
            </a:r>
            <a:endParaRPr kumimoji="1" lang="ja-JP" altLang="en-US" sz="48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endParaRPr>
          </a:p>
        </xdr:txBody>
      </xdr:sp>
      <xdr:sp macro="" textlink="">
        <xdr:nvSpPr>
          <xdr:cNvPr id="16" name="テキスト ボックス 15"/>
          <xdr:cNvSpPr txBox="1"/>
        </xdr:nvSpPr>
        <xdr:spPr>
          <a:xfrm>
            <a:off x="3020292" y="6899564"/>
            <a:ext cx="5638799" cy="109450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en-US" altLang="ja-JP" sz="66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CRAZY</a:t>
            </a:r>
            <a:r>
              <a:rPr kumimoji="1" lang="ja-JP" altLang="en-US" sz="6600" baseline="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 </a:t>
            </a:r>
            <a:r>
              <a:rPr kumimoji="1" lang="en-US" altLang="ja-JP" sz="66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TAXI</a:t>
            </a:r>
            <a:endParaRPr kumimoji="1" lang="ja-JP" altLang="en-US" sz="66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endParaRPr>
          </a:p>
        </xdr:txBody>
      </xdr:sp>
    </xdr:grpSp>
    <xdr:clientData/>
  </xdr:twoCellAnchor>
  <xdr:twoCellAnchor editAs="oneCell">
    <xdr:from>
      <xdr:col>3</xdr:col>
      <xdr:colOff>1047612</xdr:colOff>
      <xdr:row>36</xdr:row>
      <xdr:rowOff>75557</xdr:rowOff>
    </xdr:from>
    <xdr:to>
      <xdr:col>4</xdr:col>
      <xdr:colOff>1111361</xdr:colOff>
      <xdr:row>41</xdr:row>
      <xdr:rowOff>134785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3642709">
          <a:off x="3088223" y="10093596"/>
          <a:ext cx="1202228" cy="1168649"/>
        </a:xfrm>
        <a:prstGeom prst="rect">
          <a:avLst/>
        </a:prstGeom>
      </xdr:spPr>
    </xdr:pic>
    <xdr:clientData/>
  </xdr:twoCellAnchor>
  <xdr:oneCellAnchor>
    <xdr:from>
      <xdr:col>7</xdr:col>
      <xdr:colOff>266701</xdr:colOff>
      <xdr:row>67</xdr:row>
      <xdr:rowOff>187799</xdr:rowOff>
    </xdr:from>
    <xdr:ext cx="419099" cy="470642"/>
    <xdr:pic>
      <xdr:nvPicPr>
        <xdr:cNvPr id="52" name="図 5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1" y="17275649"/>
          <a:ext cx="419099" cy="470642"/>
        </a:xfrm>
        <a:prstGeom prst="rect">
          <a:avLst/>
        </a:prstGeom>
      </xdr:spPr>
    </xdr:pic>
    <xdr:clientData/>
  </xdr:oneCellAnchor>
  <xdr:oneCellAnchor>
    <xdr:from>
      <xdr:col>7</xdr:col>
      <xdr:colOff>555862</xdr:colOff>
      <xdr:row>66</xdr:row>
      <xdr:rowOff>178776</xdr:rowOff>
    </xdr:from>
    <xdr:ext cx="981727" cy="1009935"/>
    <xdr:pic>
      <xdr:nvPicPr>
        <xdr:cNvPr id="53" name="図 52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3376364">
          <a:off x="10181058" y="17052130"/>
          <a:ext cx="1009935" cy="981727"/>
        </a:xfrm>
        <a:prstGeom prst="rect">
          <a:avLst/>
        </a:prstGeom>
      </xdr:spPr>
    </xdr:pic>
    <xdr:clientData/>
  </xdr:oneCellAnchor>
  <xdr:oneCellAnchor>
    <xdr:from>
      <xdr:col>3</xdr:col>
      <xdr:colOff>514351</xdr:colOff>
      <xdr:row>58</xdr:row>
      <xdr:rowOff>149699</xdr:rowOff>
    </xdr:from>
    <xdr:ext cx="552449" cy="620392"/>
    <xdr:pic>
      <xdr:nvPicPr>
        <xdr:cNvPr id="54" name="図 5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1" y="15180149"/>
          <a:ext cx="552449" cy="620392"/>
        </a:xfrm>
        <a:prstGeom prst="rect">
          <a:avLst/>
        </a:prstGeom>
      </xdr:spPr>
    </xdr:pic>
    <xdr:clientData/>
  </xdr:oneCellAnchor>
  <xdr:oneCellAnchor>
    <xdr:from>
      <xdr:col>5</xdr:col>
      <xdr:colOff>1847851</xdr:colOff>
      <xdr:row>68</xdr:row>
      <xdr:rowOff>152348</xdr:rowOff>
    </xdr:from>
    <xdr:ext cx="552450" cy="620393"/>
    <xdr:pic>
      <xdr:nvPicPr>
        <xdr:cNvPr id="55" name="図 5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1" y="17468798"/>
          <a:ext cx="552450" cy="620393"/>
        </a:xfrm>
        <a:prstGeom prst="rect">
          <a:avLst/>
        </a:prstGeom>
      </xdr:spPr>
    </xdr:pic>
    <xdr:clientData/>
  </xdr:oneCellAnchor>
  <xdr:oneCellAnchor>
    <xdr:from>
      <xdr:col>3</xdr:col>
      <xdr:colOff>819151</xdr:colOff>
      <xdr:row>70</xdr:row>
      <xdr:rowOff>47419</xdr:rowOff>
    </xdr:from>
    <xdr:ext cx="476250" cy="534822"/>
    <xdr:pic>
      <xdr:nvPicPr>
        <xdr:cNvPr id="56" name="図 55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6551" y="17821069"/>
          <a:ext cx="476250" cy="534822"/>
        </a:xfrm>
        <a:prstGeom prst="rect">
          <a:avLst/>
        </a:prstGeom>
      </xdr:spPr>
    </xdr:pic>
    <xdr:clientData/>
  </xdr:oneCellAnchor>
  <xdr:oneCellAnchor>
    <xdr:from>
      <xdr:col>5</xdr:col>
      <xdr:colOff>1695451</xdr:colOff>
      <xdr:row>58</xdr:row>
      <xdr:rowOff>211841</xdr:rowOff>
    </xdr:from>
    <xdr:ext cx="533400" cy="599000"/>
    <xdr:pic>
      <xdr:nvPicPr>
        <xdr:cNvPr id="57" name="図 5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151" y="15242291"/>
          <a:ext cx="533400" cy="5990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110837</xdr:colOff>
      <xdr:row>49</xdr:row>
      <xdr:rowOff>193964</xdr:rowOff>
    </xdr:from>
    <xdr:to>
      <xdr:col>6</xdr:col>
      <xdr:colOff>831273</xdr:colOff>
      <xdr:row>68</xdr:row>
      <xdr:rowOff>96981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83" t="16890" r="29744" b="21261"/>
        <a:stretch/>
      </xdr:blipFill>
      <xdr:spPr>
        <a:xfrm>
          <a:off x="1920587" y="16938914"/>
          <a:ext cx="6892636" cy="4246417"/>
        </a:xfrm>
        <a:prstGeom prst="rect">
          <a:avLst/>
        </a:prstGeom>
      </xdr:spPr>
    </xdr:pic>
    <xdr:clientData/>
  </xdr:twoCellAnchor>
  <xdr:twoCellAnchor editAs="oneCell">
    <xdr:from>
      <xdr:col>3</xdr:col>
      <xdr:colOff>95249</xdr:colOff>
      <xdr:row>69</xdr:row>
      <xdr:rowOff>152399</xdr:rowOff>
    </xdr:from>
    <xdr:to>
      <xdr:col>6</xdr:col>
      <xdr:colOff>840316</xdr:colOff>
      <xdr:row>88</xdr:row>
      <xdr:rowOff>133350</xdr:rowOff>
    </xdr:to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88" t="17275" r="29836" b="22118"/>
        <a:stretch/>
      </xdr:blipFill>
      <xdr:spPr>
        <a:xfrm>
          <a:off x="1904999" y="21469349"/>
          <a:ext cx="6917267" cy="4324351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89</xdr:row>
      <xdr:rowOff>114300</xdr:rowOff>
    </xdr:from>
    <xdr:to>
      <xdr:col>6</xdr:col>
      <xdr:colOff>819150</xdr:colOff>
      <xdr:row>108</xdr:row>
      <xdr:rowOff>114300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92" t="16960" r="29623" b="21163"/>
        <a:stretch/>
      </xdr:blipFill>
      <xdr:spPr>
        <a:xfrm>
          <a:off x="1943100" y="24288750"/>
          <a:ext cx="6858000" cy="434340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129</xdr:row>
      <xdr:rowOff>76200</xdr:rowOff>
    </xdr:from>
    <xdr:to>
      <xdr:col>6</xdr:col>
      <xdr:colOff>876300</xdr:colOff>
      <xdr:row>148</xdr:row>
      <xdr:rowOff>95249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36" t="16350" r="29599" b="21024"/>
        <a:stretch/>
      </xdr:blipFill>
      <xdr:spPr>
        <a:xfrm>
          <a:off x="1885950" y="33394650"/>
          <a:ext cx="6972300" cy="4362449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109</xdr:row>
      <xdr:rowOff>114300</xdr:rowOff>
    </xdr:from>
    <xdr:to>
      <xdr:col>6</xdr:col>
      <xdr:colOff>819150</xdr:colOff>
      <xdr:row>128</xdr:row>
      <xdr:rowOff>95249</xdr:rowOff>
    </xdr:to>
    <xdr:pic>
      <xdr:nvPicPr>
        <xdr:cNvPr id="11" name="図 10"/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39" t="16729" r="29575" b="21318"/>
        <a:stretch/>
      </xdr:blipFill>
      <xdr:spPr>
        <a:xfrm>
          <a:off x="1924050" y="28860750"/>
          <a:ext cx="6877050" cy="432435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149</xdr:row>
      <xdr:rowOff>76200</xdr:rowOff>
    </xdr:from>
    <xdr:to>
      <xdr:col>6</xdr:col>
      <xdr:colOff>819149</xdr:colOff>
      <xdr:row>168</xdr:row>
      <xdr:rowOff>114299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01" t="16996" r="29658" b="21464"/>
        <a:stretch/>
      </xdr:blipFill>
      <xdr:spPr>
        <a:xfrm>
          <a:off x="1885950" y="37966650"/>
          <a:ext cx="6915149" cy="43815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169</xdr:row>
      <xdr:rowOff>76200</xdr:rowOff>
    </xdr:from>
    <xdr:to>
      <xdr:col>6</xdr:col>
      <xdr:colOff>781050</xdr:colOff>
      <xdr:row>188</xdr:row>
      <xdr:rowOff>171449</xdr:rowOff>
    </xdr:to>
    <xdr:pic>
      <xdr:nvPicPr>
        <xdr:cNvPr id="18" name="図 17"/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03" t="17172" r="29546" b="20875"/>
        <a:stretch/>
      </xdr:blipFill>
      <xdr:spPr>
        <a:xfrm>
          <a:off x="1866900" y="42538650"/>
          <a:ext cx="6896100" cy="4438649"/>
        </a:xfrm>
        <a:prstGeom prst="rect">
          <a:avLst/>
        </a:prstGeom>
      </xdr:spPr>
    </xdr:pic>
    <xdr:clientData/>
  </xdr:twoCellAnchor>
  <xdr:oneCellAnchor>
    <xdr:from>
      <xdr:col>3</xdr:col>
      <xdr:colOff>57150</xdr:colOff>
      <xdr:row>189</xdr:row>
      <xdr:rowOff>0</xdr:rowOff>
    </xdr:from>
    <xdr:ext cx="6889173" cy="4457699"/>
    <xdr:pic>
      <xdr:nvPicPr>
        <xdr:cNvPr id="20" name="図 19"/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03" t="17172" r="29546" b="20875"/>
        <a:stretch/>
      </xdr:blipFill>
      <xdr:spPr>
        <a:xfrm>
          <a:off x="1866900" y="48139350"/>
          <a:ext cx="6889173" cy="4457699"/>
        </a:xfrm>
        <a:prstGeom prst="rect">
          <a:avLst/>
        </a:prstGeom>
      </xdr:spPr>
    </xdr:pic>
    <xdr:clientData/>
  </xdr:oneCellAnchor>
  <xdr:twoCellAnchor editAs="oneCell">
    <xdr:from>
      <xdr:col>3</xdr:col>
      <xdr:colOff>77930</xdr:colOff>
      <xdr:row>189</xdr:row>
      <xdr:rowOff>36368</xdr:rowOff>
    </xdr:from>
    <xdr:to>
      <xdr:col>6</xdr:col>
      <xdr:colOff>819149</xdr:colOff>
      <xdr:row>208</xdr:row>
      <xdr:rowOff>133350</xdr:rowOff>
    </xdr:to>
    <xdr:pic>
      <xdr:nvPicPr>
        <xdr:cNvPr id="21" name="図 20"/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09" t="16897" r="29477" b="22129"/>
        <a:stretch/>
      </xdr:blipFill>
      <xdr:spPr>
        <a:xfrm>
          <a:off x="1887680" y="52671518"/>
          <a:ext cx="6913419" cy="4440382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214</xdr:row>
      <xdr:rowOff>95249</xdr:rowOff>
    </xdr:from>
    <xdr:to>
      <xdr:col>6</xdr:col>
      <xdr:colOff>800100</xdr:colOff>
      <xdr:row>233</xdr:row>
      <xdr:rowOff>171450</xdr:rowOff>
    </xdr:to>
    <xdr:pic>
      <xdr:nvPicPr>
        <xdr:cNvPr id="25" name="図 24"/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14" t="17171" r="29735" b="22222"/>
        <a:stretch/>
      </xdr:blipFill>
      <xdr:spPr>
        <a:xfrm>
          <a:off x="1847850" y="54330599"/>
          <a:ext cx="6934200" cy="4419601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234</xdr:row>
      <xdr:rowOff>38099</xdr:rowOff>
    </xdr:from>
    <xdr:to>
      <xdr:col>6</xdr:col>
      <xdr:colOff>800100</xdr:colOff>
      <xdr:row>253</xdr:row>
      <xdr:rowOff>171450</xdr:rowOff>
    </xdr:to>
    <xdr:pic>
      <xdr:nvPicPr>
        <xdr:cNvPr id="26" name="図 25"/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31" t="16541" r="29658" b="22517"/>
        <a:stretch/>
      </xdr:blipFill>
      <xdr:spPr>
        <a:xfrm>
          <a:off x="1847850" y="58159649"/>
          <a:ext cx="6934200" cy="4476751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254</xdr:row>
      <xdr:rowOff>19050</xdr:rowOff>
    </xdr:from>
    <xdr:to>
      <xdr:col>6</xdr:col>
      <xdr:colOff>838200</xdr:colOff>
      <xdr:row>273</xdr:row>
      <xdr:rowOff>190499</xdr:rowOff>
    </xdr:to>
    <xdr:pic>
      <xdr:nvPicPr>
        <xdr:cNvPr id="27" name="図 26"/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41" t="16247" r="29497" b="22603"/>
        <a:stretch/>
      </xdr:blipFill>
      <xdr:spPr>
        <a:xfrm>
          <a:off x="1866900" y="63398400"/>
          <a:ext cx="6953250" cy="4514849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274</xdr:row>
      <xdr:rowOff>38100</xdr:rowOff>
    </xdr:from>
    <xdr:to>
      <xdr:col>6</xdr:col>
      <xdr:colOff>838200</xdr:colOff>
      <xdr:row>293</xdr:row>
      <xdr:rowOff>133349</xdr:rowOff>
    </xdr:to>
    <xdr:pic>
      <xdr:nvPicPr>
        <xdr:cNvPr id="29" name="図 28"/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88" t="18014" r="29261" b="21043"/>
        <a:stretch/>
      </xdr:blipFill>
      <xdr:spPr>
        <a:xfrm>
          <a:off x="1828800" y="67303650"/>
          <a:ext cx="6991350" cy="4438649"/>
        </a:xfrm>
        <a:prstGeom prst="rect">
          <a:avLst/>
        </a:prstGeom>
      </xdr:spPr>
    </xdr:pic>
    <xdr:clientData/>
  </xdr:twoCellAnchor>
  <xdr:oneCellAnchor>
    <xdr:from>
      <xdr:col>3</xdr:col>
      <xdr:colOff>95250</xdr:colOff>
      <xdr:row>546</xdr:row>
      <xdr:rowOff>57151</xdr:rowOff>
    </xdr:from>
    <xdr:ext cx="6953250" cy="4438649"/>
    <xdr:pic>
      <xdr:nvPicPr>
        <xdr:cNvPr id="19" name="図 18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0" r="2273" b="5540"/>
        <a:stretch/>
      </xdr:blipFill>
      <xdr:spPr>
        <a:xfrm>
          <a:off x="1905000" y="87210901"/>
          <a:ext cx="6953250" cy="4438649"/>
        </a:xfrm>
        <a:prstGeom prst="rect">
          <a:avLst/>
        </a:prstGeom>
      </xdr:spPr>
    </xdr:pic>
    <xdr:clientData/>
  </xdr:oneCellAnchor>
  <xdr:twoCellAnchor editAs="oneCell">
    <xdr:from>
      <xdr:col>3</xdr:col>
      <xdr:colOff>38100</xdr:colOff>
      <xdr:row>506</xdr:row>
      <xdr:rowOff>95250</xdr:rowOff>
    </xdr:from>
    <xdr:to>
      <xdr:col>6</xdr:col>
      <xdr:colOff>838200</xdr:colOff>
      <xdr:row>525</xdr:row>
      <xdr:rowOff>190500</xdr:rowOff>
    </xdr:to>
    <xdr:pic>
      <xdr:nvPicPr>
        <xdr:cNvPr id="4" name="図 3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77" t="22163" r="35808" b="17006"/>
        <a:stretch/>
      </xdr:blipFill>
      <xdr:spPr>
        <a:xfrm>
          <a:off x="1847850" y="78105000"/>
          <a:ext cx="6972300" cy="44386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526</xdr:row>
      <xdr:rowOff>57150</xdr:rowOff>
    </xdr:from>
    <xdr:to>
      <xdr:col>6</xdr:col>
      <xdr:colOff>876300</xdr:colOff>
      <xdr:row>545</xdr:row>
      <xdr:rowOff>171449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2" t="21868" r="35834" b="17405"/>
        <a:stretch/>
      </xdr:blipFill>
      <xdr:spPr>
        <a:xfrm>
          <a:off x="1866900" y="82638900"/>
          <a:ext cx="6991350" cy="445769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486</xdr:row>
      <xdr:rowOff>95250</xdr:rowOff>
    </xdr:from>
    <xdr:to>
      <xdr:col>6</xdr:col>
      <xdr:colOff>895350</xdr:colOff>
      <xdr:row>505</xdr:row>
      <xdr:rowOff>190499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52" t="21886" r="35985" b="17509"/>
        <a:stretch/>
      </xdr:blipFill>
      <xdr:spPr>
        <a:xfrm>
          <a:off x="1847850" y="73533000"/>
          <a:ext cx="7029450" cy="4438649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566</xdr:row>
      <xdr:rowOff>38100</xdr:rowOff>
    </xdr:from>
    <xdr:to>
      <xdr:col>6</xdr:col>
      <xdr:colOff>857250</xdr:colOff>
      <xdr:row>585</xdr:row>
      <xdr:rowOff>152399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0" t="21549" r="35606" b="18855"/>
        <a:stretch/>
      </xdr:blipFill>
      <xdr:spPr>
        <a:xfrm>
          <a:off x="1885950" y="91763850"/>
          <a:ext cx="6953250" cy="4457699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611</xdr:row>
      <xdr:rowOff>95250</xdr:rowOff>
    </xdr:from>
    <xdr:to>
      <xdr:col>6</xdr:col>
      <xdr:colOff>857250</xdr:colOff>
      <xdr:row>630</xdr:row>
      <xdr:rowOff>171449</xdr:rowOff>
    </xdr:to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70" t="22829" r="35414" b="17576"/>
        <a:stretch/>
      </xdr:blipFill>
      <xdr:spPr>
        <a:xfrm>
          <a:off x="1866900" y="101879400"/>
          <a:ext cx="6972300" cy="4419599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591</xdr:row>
      <xdr:rowOff>57149</xdr:rowOff>
    </xdr:from>
    <xdr:to>
      <xdr:col>6</xdr:col>
      <xdr:colOff>857250</xdr:colOff>
      <xdr:row>610</xdr:row>
      <xdr:rowOff>190500</xdr:rowOff>
    </xdr:to>
    <xdr:pic>
      <xdr:nvPicPr>
        <xdr:cNvPr id="16" name="図 15"/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7" t="22265" r="35014" b="17802"/>
        <a:stretch/>
      </xdr:blipFill>
      <xdr:spPr>
        <a:xfrm>
          <a:off x="1885950" y="97269299"/>
          <a:ext cx="6953250" cy="4476751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631</xdr:row>
      <xdr:rowOff>95250</xdr:rowOff>
    </xdr:from>
    <xdr:to>
      <xdr:col>6</xdr:col>
      <xdr:colOff>800100</xdr:colOff>
      <xdr:row>650</xdr:row>
      <xdr:rowOff>171449</xdr:rowOff>
    </xdr:to>
    <xdr:pic>
      <xdr:nvPicPr>
        <xdr:cNvPr id="17" name="図 16"/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58" t="22785" r="35605" b="19123"/>
        <a:stretch/>
      </xdr:blipFill>
      <xdr:spPr>
        <a:xfrm>
          <a:off x="1866900" y="106451400"/>
          <a:ext cx="6915150" cy="4419599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651</xdr:row>
      <xdr:rowOff>38100</xdr:rowOff>
    </xdr:from>
    <xdr:to>
      <xdr:col>6</xdr:col>
      <xdr:colOff>781050</xdr:colOff>
      <xdr:row>670</xdr:row>
      <xdr:rowOff>171449</xdr:rowOff>
    </xdr:to>
    <xdr:pic>
      <xdr:nvPicPr>
        <xdr:cNvPr id="22" name="図 21"/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0" t="23562" r="35773" b="17516"/>
        <a:stretch/>
      </xdr:blipFill>
      <xdr:spPr>
        <a:xfrm>
          <a:off x="1885950" y="110966250"/>
          <a:ext cx="6877050" cy="4476749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671</xdr:row>
      <xdr:rowOff>95250</xdr:rowOff>
    </xdr:from>
    <xdr:to>
      <xdr:col>6</xdr:col>
      <xdr:colOff>800100</xdr:colOff>
      <xdr:row>690</xdr:row>
      <xdr:rowOff>152399</xdr:rowOff>
    </xdr:to>
    <xdr:pic>
      <xdr:nvPicPr>
        <xdr:cNvPr id="30" name="図 29"/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3" t="22207" r="34829" b="17524"/>
        <a:stretch/>
      </xdr:blipFill>
      <xdr:spPr>
        <a:xfrm>
          <a:off x="1866900" y="120167400"/>
          <a:ext cx="6915150" cy="4400549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691</xdr:row>
      <xdr:rowOff>0</xdr:rowOff>
    </xdr:from>
    <xdr:to>
      <xdr:col>6</xdr:col>
      <xdr:colOff>819150</xdr:colOff>
      <xdr:row>710</xdr:row>
      <xdr:rowOff>152399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0" t="21375" r="34833" b="17683"/>
        <a:stretch/>
      </xdr:blipFill>
      <xdr:spPr>
        <a:xfrm>
          <a:off x="1866900" y="124644150"/>
          <a:ext cx="6934200" cy="4495799"/>
        </a:xfrm>
        <a:prstGeom prst="rect">
          <a:avLst/>
        </a:prstGeom>
      </xdr:spPr>
    </xdr:pic>
    <xdr:clientData/>
  </xdr:twoCellAnchor>
  <xdr:oneCellAnchor>
    <xdr:from>
      <xdr:col>3</xdr:col>
      <xdr:colOff>76200</xdr:colOff>
      <xdr:row>671</xdr:row>
      <xdr:rowOff>0</xdr:rowOff>
    </xdr:from>
    <xdr:ext cx="6877050" cy="4476749"/>
    <xdr:pic>
      <xdr:nvPicPr>
        <xdr:cNvPr id="35" name="図 34"/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0" t="23562" r="35773" b="17516"/>
        <a:stretch/>
      </xdr:blipFill>
      <xdr:spPr>
        <a:xfrm>
          <a:off x="1885950" y="110966250"/>
          <a:ext cx="6877050" cy="4476749"/>
        </a:xfrm>
        <a:prstGeom prst="rect">
          <a:avLst/>
        </a:prstGeom>
      </xdr:spPr>
    </xdr:pic>
    <xdr:clientData/>
  </xdr:oneCellAnchor>
  <xdr:twoCellAnchor editAs="oneCell">
    <xdr:from>
      <xdr:col>3</xdr:col>
      <xdr:colOff>95250</xdr:colOff>
      <xdr:row>716</xdr:row>
      <xdr:rowOff>38100</xdr:rowOff>
    </xdr:from>
    <xdr:to>
      <xdr:col>6</xdr:col>
      <xdr:colOff>838200</xdr:colOff>
      <xdr:row>735</xdr:row>
      <xdr:rowOff>209549</xdr:rowOff>
    </xdr:to>
    <xdr:pic>
      <xdr:nvPicPr>
        <xdr:cNvPr id="39" name="図 38"/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5" t="22895" r="34470" b="17172"/>
        <a:stretch/>
      </xdr:blipFill>
      <xdr:spPr>
        <a:xfrm>
          <a:off x="1905000" y="130168650"/>
          <a:ext cx="6915150" cy="451484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736</xdr:row>
      <xdr:rowOff>76200</xdr:rowOff>
    </xdr:from>
    <xdr:to>
      <xdr:col>6</xdr:col>
      <xdr:colOff>819150</xdr:colOff>
      <xdr:row>755</xdr:row>
      <xdr:rowOff>152399</xdr:rowOff>
    </xdr:to>
    <xdr:pic>
      <xdr:nvPicPr>
        <xdr:cNvPr id="40" name="図 39"/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9" t="21928" r="34446" b="17129"/>
        <a:stretch/>
      </xdr:blipFill>
      <xdr:spPr>
        <a:xfrm>
          <a:off x="1847850" y="134778750"/>
          <a:ext cx="6953250" cy="441959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756</xdr:row>
      <xdr:rowOff>57149</xdr:rowOff>
    </xdr:from>
    <xdr:to>
      <xdr:col>6</xdr:col>
      <xdr:colOff>838200</xdr:colOff>
      <xdr:row>775</xdr:row>
      <xdr:rowOff>171450</xdr:rowOff>
    </xdr:to>
    <xdr:pic>
      <xdr:nvPicPr>
        <xdr:cNvPr id="41" name="図 40"/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4" t="22307" r="34232" b="18434"/>
        <a:stretch/>
      </xdr:blipFill>
      <xdr:spPr>
        <a:xfrm>
          <a:off x="1847850" y="139331699"/>
          <a:ext cx="6972300" cy="4457701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776</xdr:row>
      <xdr:rowOff>76200</xdr:rowOff>
    </xdr:from>
    <xdr:to>
      <xdr:col>6</xdr:col>
      <xdr:colOff>838200</xdr:colOff>
      <xdr:row>795</xdr:row>
      <xdr:rowOff>190499</xdr:rowOff>
    </xdr:to>
    <xdr:pic>
      <xdr:nvPicPr>
        <xdr:cNvPr id="42" name="図 41"/>
        <xdr:cNvPicPr>
          <a:picLocks noChangeAspect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54" t="22349" r="34588" b="17718"/>
        <a:stretch/>
      </xdr:blipFill>
      <xdr:spPr>
        <a:xfrm>
          <a:off x="1866900" y="143922750"/>
          <a:ext cx="6953250" cy="4457699"/>
        </a:xfrm>
        <a:prstGeom prst="rect">
          <a:avLst/>
        </a:prstGeom>
      </xdr:spPr>
    </xdr:pic>
    <xdr:clientData/>
  </xdr:twoCellAnchor>
  <xdr:oneCellAnchor>
    <xdr:from>
      <xdr:col>3</xdr:col>
      <xdr:colOff>57150</xdr:colOff>
      <xdr:row>796</xdr:row>
      <xdr:rowOff>95250</xdr:rowOff>
    </xdr:from>
    <xdr:ext cx="6915150" cy="4400549"/>
    <xdr:pic>
      <xdr:nvPicPr>
        <xdr:cNvPr id="47" name="図 46"/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3" t="22207" r="34829" b="17524"/>
        <a:stretch/>
      </xdr:blipFill>
      <xdr:spPr>
        <a:xfrm>
          <a:off x="1866900" y="148513800"/>
          <a:ext cx="6915150" cy="4400549"/>
        </a:xfrm>
        <a:prstGeom prst="rect">
          <a:avLst/>
        </a:prstGeom>
      </xdr:spPr>
    </xdr:pic>
    <xdr:clientData/>
  </xdr:oneCellAnchor>
  <xdr:oneCellAnchor>
    <xdr:from>
      <xdr:col>3</xdr:col>
      <xdr:colOff>57150</xdr:colOff>
      <xdr:row>816</xdr:row>
      <xdr:rowOff>0</xdr:rowOff>
    </xdr:from>
    <xdr:ext cx="6934200" cy="4495799"/>
    <xdr:pic>
      <xdr:nvPicPr>
        <xdr:cNvPr id="48" name="図 47"/>
        <xdr:cNvPicPr>
          <a:picLocks noChangeAspect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0" t="21375" r="34833" b="17683"/>
        <a:stretch/>
      </xdr:blipFill>
      <xdr:spPr>
        <a:xfrm>
          <a:off x="1866900" y="124644150"/>
          <a:ext cx="6934200" cy="4495799"/>
        </a:xfrm>
        <a:prstGeom prst="rect">
          <a:avLst/>
        </a:prstGeom>
      </xdr:spPr>
    </xdr:pic>
    <xdr:clientData/>
  </xdr:oneCellAnchor>
  <xdr:twoCellAnchor editAs="oneCell">
    <xdr:from>
      <xdr:col>3</xdr:col>
      <xdr:colOff>57150</xdr:colOff>
      <xdr:row>362</xdr:row>
      <xdr:rowOff>57150</xdr:rowOff>
    </xdr:from>
    <xdr:to>
      <xdr:col>6</xdr:col>
      <xdr:colOff>876300</xdr:colOff>
      <xdr:row>381</xdr:row>
      <xdr:rowOff>190499</xdr:rowOff>
    </xdr:to>
    <xdr:pic>
      <xdr:nvPicPr>
        <xdr:cNvPr id="51" name="図 50"/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41" t="22559" r="35227" b="18855"/>
        <a:stretch/>
      </xdr:blipFill>
      <xdr:spPr>
        <a:xfrm>
          <a:off x="1866900" y="73494900"/>
          <a:ext cx="6991350" cy="4476749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402</xdr:row>
      <xdr:rowOff>19050</xdr:rowOff>
    </xdr:from>
    <xdr:to>
      <xdr:col>6</xdr:col>
      <xdr:colOff>857250</xdr:colOff>
      <xdr:row>421</xdr:row>
      <xdr:rowOff>209549</xdr:rowOff>
    </xdr:to>
    <xdr:pic>
      <xdr:nvPicPr>
        <xdr:cNvPr id="53" name="図 52"/>
        <xdr:cNvPicPr>
          <a:picLocks noChangeAspect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1" t="21970" r="34611" b="18097"/>
        <a:stretch/>
      </xdr:blipFill>
      <xdr:spPr>
        <a:xfrm>
          <a:off x="1866900" y="82600800"/>
          <a:ext cx="6972300" cy="4533899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382</xdr:row>
      <xdr:rowOff>57150</xdr:rowOff>
    </xdr:from>
    <xdr:to>
      <xdr:col>6</xdr:col>
      <xdr:colOff>857250</xdr:colOff>
      <xdr:row>401</xdr:row>
      <xdr:rowOff>171449</xdr:rowOff>
    </xdr:to>
    <xdr:pic>
      <xdr:nvPicPr>
        <xdr:cNvPr id="52" name="図 51"/>
        <xdr:cNvPicPr>
          <a:picLocks noChangeAspect="1"/>
        </xdr:cNvPicPr>
      </xdr:nvPicPr>
      <xdr:blipFill rotWithShape="1"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7" t="22938" r="34446" b="17803"/>
        <a:stretch/>
      </xdr:blipFill>
      <xdr:spPr>
        <a:xfrm>
          <a:off x="1866900" y="78066900"/>
          <a:ext cx="6972300" cy="4457699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422</xdr:row>
      <xdr:rowOff>38100</xdr:rowOff>
    </xdr:from>
    <xdr:to>
      <xdr:col>6</xdr:col>
      <xdr:colOff>895350</xdr:colOff>
      <xdr:row>441</xdr:row>
      <xdr:rowOff>190499</xdr:rowOff>
    </xdr:to>
    <xdr:pic>
      <xdr:nvPicPr>
        <xdr:cNvPr id="57" name="図 56"/>
        <xdr:cNvPicPr>
          <a:picLocks noChangeAspect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0" t="22938" r="35744" b="17466"/>
        <a:stretch/>
      </xdr:blipFill>
      <xdr:spPr>
        <a:xfrm>
          <a:off x="1866900" y="87191850"/>
          <a:ext cx="7010400" cy="4495799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442</xdr:row>
      <xdr:rowOff>0</xdr:rowOff>
    </xdr:from>
    <xdr:to>
      <xdr:col>6</xdr:col>
      <xdr:colOff>876300</xdr:colOff>
      <xdr:row>461</xdr:row>
      <xdr:rowOff>171449</xdr:rowOff>
    </xdr:to>
    <xdr:pic>
      <xdr:nvPicPr>
        <xdr:cNvPr id="58" name="図 57"/>
        <xdr:cNvPicPr>
          <a:picLocks noChangeAspect="1"/>
        </xdr:cNvPicPr>
      </xdr:nvPicPr>
      <xdr:blipFill rotWithShape="1"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21634" r="34422" b="18097"/>
        <a:stretch/>
      </xdr:blipFill>
      <xdr:spPr>
        <a:xfrm>
          <a:off x="1828800" y="91725750"/>
          <a:ext cx="7029450" cy="451484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462</xdr:row>
      <xdr:rowOff>57150</xdr:rowOff>
    </xdr:from>
    <xdr:to>
      <xdr:col>6</xdr:col>
      <xdr:colOff>895350</xdr:colOff>
      <xdr:row>481</xdr:row>
      <xdr:rowOff>190499</xdr:rowOff>
    </xdr:to>
    <xdr:pic>
      <xdr:nvPicPr>
        <xdr:cNvPr id="59" name="図 58"/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70" t="22013" r="34967" b="18055"/>
        <a:stretch/>
      </xdr:blipFill>
      <xdr:spPr>
        <a:xfrm>
          <a:off x="1847850" y="96354900"/>
          <a:ext cx="7029450" cy="4476749"/>
        </a:xfrm>
        <a:prstGeom prst="rect">
          <a:avLst/>
        </a:prstGeom>
      </xdr:spPr>
    </xdr:pic>
    <xdr:clientData/>
  </xdr:twoCellAnchor>
  <xdr:twoCellAnchor>
    <xdr:from>
      <xdr:col>3</xdr:col>
      <xdr:colOff>285750</xdr:colOff>
      <xdr:row>65</xdr:row>
      <xdr:rowOff>152999</xdr:rowOff>
    </xdr:from>
    <xdr:to>
      <xdr:col>3</xdr:col>
      <xdr:colOff>663668</xdr:colOff>
      <xdr:row>67</xdr:row>
      <xdr:rowOff>92424</xdr:rowOff>
    </xdr:to>
    <xdr:sp macro="" textlink="">
      <xdr:nvSpPr>
        <xdr:cNvPr id="63" name="星 5 62"/>
        <xdr:cNvSpPr/>
      </xdr:nvSpPr>
      <xdr:spPr>
        <a:xfrm>
          <a:off x="2095500" y="205555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133350</xdr:colOff>
      <xdr:row>86</xdr:row>
      <xdr:rowOff>95849</xdr:rowOff>
    </xdr:from>
    <xdr:to>
      <xdr:col>3</xdr:col>
      <xdr:colOff>511268</xdr:colOff>
      <xdr:row>88</xdr:row>
      <xdr:rowOff>35274</xdr:rowOff>
    </xdr:to>
    <xdr:sp macro="" textlink="">
      <xdr:nvSpPr>
        <xdr:cNvPr id="68" name="星 5 67"/>
        <xdr:cNvSpPr/>
      </xdr:nvSpPr>
      <xdr:spPr>
        <a:xfrm>
          <a:off x="1943100" y="252989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209550</xdr:colOff>
      <xdr:row>106</xdr:row>
      <xdr:rowOff>57749</xdr:rowOff>
    </xdr:from>
    <xdr:to>
      <xdr:col>3</xdr:col>
      <xdr:colOff>587468</xdr:colOff>
      <xdr:row>107</xdr:row>
      <xdr:rowOff>225774</xdr:rowOff>
    </xdr:to>
    <xdr:sp macro="" textlink="">
      <xdr:nvSpPr>
        <xdr:cNvPr id="69" name="星 5 68"/>
        <xdr:cNvSpPr/>
      </xdr:nvSpPr>
      <xdr:spPr>
        <a:xfrm>
          <a:off x="2019300" y="298328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171450</xdr:colOff>
      <xdr:row>126</xdr:row>
      <xdr:rowOff>19649</xdr:rowOff>
    </xdr:from>
    <xdr:to>
      <xdr:col>3</xdr:col>
      <xdr:colOff>549368</xdr:colOff>
      <xdr:row>127</xdr:row>
      <xdr:rowOff>187674</xdr:rowOff>
    </xdr:to>
    <xdr:sp macro="" textlink="">
      <xdr:nvSpPr>
        <xdr:cNvPr id="70" name="星 5 69"/>
        <xdr:cNvSpPr/>
      </xdr:nvSpPr>
      <xdr:spPr>
        <a:xfrm>
          <a:off x="1981200" y="343667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133350</xdr:colOff>
      <xdr:row>146</xdr:row>
      <xdr:rowOff>57749</xdr:rowOff>
    </xdr:from>
    <xdr:to>
      <xdr:col>3</xdr:col>
      <xdr:colOff>511268</xdr:colOff>
      <xdr:row>147</xdr:row>
      <xdr:rowOff>225774</xdr:rowOff>
    </xdr:to>
    <xdr:sp macro="" textlink="">
      <xdr:nvSpPr>
        <xdr:cNvPr id="71" name="星 5 70"/>
        <xdr:cNvSpPr/>
      </xdr:nvSpPr>
      <xdr:spPr>
        <a:xfrm>
          <a:off x="1943100" y="389768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152400</xdr:colOff>
      <xdr:row>166</xdr:row>
      <xdr:rowOff>76799</xdr:rowOff>
    </xdr:from>
    <xdr:to>
      <xdr:col>3</xdr:col>
      <xdr:colOff>530318</xdr:colOff>
      <xdr:row>168</xdr:row>
      <xdr:rowOff>16224</xdr:rowOff>
    </xdr:to>
    <xdr:sp macro="" textlink="">
      <xdr:nvSpPr>
        <xdr:cNvPr id="72" name="星 5 71"/>
        <xdr:cNvSpPr/>
      </xdr:nvSpPr>
      <xdr:spPr>
        <a:xfrm>
          <a:off x="1962150" y="435679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76200</xdr:colOff>
      <xdr:row>186</xdr:row>
      <xdr:rowOff>133949</xdr:rowOff>
    </xdr:from>
    <xdr:to>
      <xdr:col>3</xdr:col>
      <xdr:colOff>454118</xdr:colOff>
      <xdr:row>188</xdr:row>
      <xdr:rowOff>73374</xdr:rowOff>
    </xdr:to>
    <xdr:sp macro="" textlink="">
      <xdr:nvSpPr>
        <xdr:cNvPr id="73" name="星 5 72"/>
        <xdr:cNvSpPr/>
      </xdr:nvSpPr>
      <xdr:spPr>
        <a:xfrm>
          <a:off x="1885950" y="481970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95250</xdr:colOff>
      <xdr:row>206</xdr:row>
      <xdr:rowOff>76799</xdr:rowOff>
    </xdr:from>
    <xdr:to>
      <xdr:col>3</xdr:col>
      <xdr:colOff>473168</xdr:colOff>
      <xdr:row>208</xdr:row>
      <xdr:rowOff>16224</xdr:rowOff>
    </xdr:to>
    <xdr:sp macro="" textlink="">
      <xdr:nvSpPr>
        <xdr:cNvPr id="74" name="星 5 73"/>
        <xdr:cNvSpPr/>
      </xdr:nvSpPr>
      <xdr:spPr>
        <a:xfrm>
          <a:off x="1905000" y="527119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57150</xdr:colOff>
      <xdr:row>231</xdr:row>
      <xdr:rowOff>95849</xdr:rowOff>
    </xdr:from>
    <xdr:to>
      <xdr:col>3</xdr:col>
      <xdr:colOff>435068</xdr:colOff>
      <xdr:row>233</xdr:row>
      <xdr:rowOff>35274</xdr:rowOff>
    </xdr:to>
    <xdr:sp macro="" textlink="">
      <xdr:nvSpPr>
        <xdr:cNvPr id="75" name="星 5 74"/>
        <xdr:cNvSpPr/>
      </xdr:nvSpPr>
      <xdr:spPr>
        <a:xfrm>
          <a:off x="1866900" y="582173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95250</xdr:colOff>
      <xdr:row>251</xdr:row>
      <xdr:rowOff>172049</xdr:rowOff>
    </xdr:from>
    <xdr:to>
      <xdr:col>3</xdr:col>
      <xdr:colOff>473168</xdr:colOff>
      <xdr:row>253</xdr:row>
      <xdr:rowOff>111474</xdr:rowOff>
    </xdr:to>
    <xdr:sp macro="" textlink="">
      <xdr:nvSpPr>
        <xdr:cNvPr id="76" name="星 5 75"/>
        <xdr:cNvSpPr/>
      </xdr:nvSpPr>
      <xdr:spPr>
        <a:xfrm>
          <a:off x="1905000" y="628655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133350</xdr:colOff>
      <xdr:row>271</xdr:row>
      <xdr:rowOff>152999</xdr:rowOff>
    </xdr:from>
    <xdr:to>
      <xdr:col>3</xdr:col>
      <xdr:colOff>511268</xdr:colOff>
      <xdr:row>273</xdr:row>
      <xdr:rowOff>92424</xdr:rowOff>
    </xdr:to>
    <xdr:sp macro="" textlink="">
      <xdr:nvSpPr>
        <xdr:cNvPr id="77" name="星 5 76"/>
        <xdr:cNvSpPr/>
      </xdr:nvSpPr>
      <xdr:spPr>
        <a:xfrm>
          <a:off x="1943100" y="674185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38100</xdr:colOff>
      <xdr:row>291</xdr:row>
      <xdr:rowOff>133949</xdr:rowOff>
    </xdr:from>
    <xdr:to>
      <xdr:col>3</xdr:col>
      <xdr:colOff>416018</xdr:colOff>
      <xdr:row>293</xdr:row>
      <xdr:rowOff>73374</xdr:rowOff>
    </xdr:to>
    <xdr:sp macro="" textlink="">
      <xdr:nvSpPr>
        <xdr:cNvPr id="78" name="星 5 77"/>
        <xdr:cNvSpPr/>
      </xdr:nvSpPr>
      <xdr:spPr>
        <a:xfrm>
          <a:off x="1847850" y="719714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95250</xdr:colOff>
      <xdr:row>379</xdr:row>
      <xdr:rowOff>152999</xdr:rowOff>
    </xdr:from>
    <xdr:to>
      <xdr:col>3</xdr:col>
      <xdr:colOff>473168</xdr:colOff>
      <xdr:row>381</xdr:row>
      <xdr:rowOff>92424</xdr:rowOff>
    </xdr:to>
    <xdr:sp macro="" textlink="">
      <xdr:nvSpPr>
        <xdr:cNvPr id="79" name="星 5 78"/>
        <xdr:cNvSpPr/>
      </xdr:nvSpPr>
      <xdr:spPr>
        <a:xfrm>
          <a:off x="1905000" y="774769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95250</xdr:colOff>
      <xdr:row>399</xdr:row>
      <xdr:rowOff>114899</xdr:rowOff>
    </xdr:from>
    <xdr:to>
      <xdr:col>3</xdr:col>
      <xdr:colOff>473168</xdr:colOff>
      <xdr:row>401</xdr:row>
      <xdr:rowOff>54324</xdr:rowOff>
    </xdr:to>
    <xdr:sp macro="" textlink="">
      <xdr:nvSpPr>
        <xdr:cNvPr id="80" name="星 5 79"/>
        <xdr:cNvSpPr/>
      </xdr:nvSpPr>
      <xdr:spPr>
        <a:xfrm>
          <a:off x="1905000" y="820108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152400</xdr:colOff>
      <xdr:row>419</xdr:row>
      <xdr:rowOff>172049</xdr:rowOff>
    </xdr:from>
    <xdr:to>
      <xdr:col>3</xdr:col>
      <xdr:colOff>530318</xdr:colOff>
      <xdr:row>421</xdr:row>
      <xdr:rowOff>111474</xdr:rowOff>
    </xdr:to>
    <xdr:sp macro="" textlink="">
      <xdr:nvSpPr>
        <xdr:cNvPr id="81" name="星 5 80"/>
        <xdr:cNvSpPr/>
      </xdr:nvSpPr>
      <xdr:spPr>
        <a:xfrm>
          <a:off x="1962150" y="866399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95250</xdr:colOff>
      <xdr:row>439</xdr:row>
      <xdr:rowOff>133949</xdr:rowOff>
    </xdr:from>
    <xdr:to>
      <xdr:col>3</xdr:col>
      <xdr:colOff>473168</xdr:colOff>
      <xdr:row>441</xdr:row>
      <xdr:rowOff>73374</xdr:rowOff>
    </xdr:to>
    <xdr:sp macro="" textlink="">
      <xdr:nvSpPr>
        <xdr:cNvPr id="82" name="星 5 81"/>
        <xdr:cNvSpPr/>
      </xdr:nvSpPr>
      <xdr:spPr>
        <a:xfrm>
          <a:off x="1905000" y="911738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571500</xdr:colOff>
      <xdr:row>439</xdr:row>
      <xdr:rowOff>133949</xdr:rowOff>
    </xdr:from>
    <xdr:to>
      <xdr:col>3</xdr:col>
      <xdr:colOff>949418</xdr:colOff>
      <xdr:row>441</xdr:row>
      <xdr:rowOff>73374</xdr:rowOff>
    </xdr:to>
    <xdr:sp macro="" textlink="">
      <xdr:nvSpPr>
        <xdr:cNvPr id="83" name="星 5 82"/>
        <xdr:cNvSpPr/>
      </xdr:nvSpPr>
      <xdr:spPr>
        <a:xfrm>
          <a:off x="2381250" y="911738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4</xdr:col>
      <xdr:colOff>971550</xdr:colOff>
      <xdr:row>423</xdr:row>
      <xdr:rowOff>209550</xdr:rowOff>
    </xdr:from>
    <xdr:to>
      <xdr:col>4</xdr:col>
      <xdr:colOff>2495550</xdr:colOff>
      <xdr:row>428</xdr:row>
      <xdr:rowOff>76200</xdr:rowOff>
    </xdr:to>
    <xdr:sp macro="" textlink="">
      <xdr:nvSpPr>
        <xdr:cNvPr id="94" name="正方形/長方形 93"/>
        <xdr:cNvSpPr/>
      </xdr:nvSpPr>
      <xdr:spPr>
        <a:xfrm>
          <a:off x="3752850" y="87591900"/>
          <a:ext cx="1524000" cy="10096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171450</xdr:colOff>
      <xdr:row>422</xdr:row>
      <xdr:rowOff>190500</xdr:rowOff>
    </xdr:from>
    <xdr:to>
      <xdr:col>6</xdr:col>
      <xdr:colOff>800100</xdr:colOff>
      <xdr:row>427</xdr:row>
      <xdr:rowOff>95250</xdr:rowOff>
    </xdr:to>
    <xdr:sp macro="" textlink="">
      <xdr:nvSpPr>
        <xdr:cNvPr id="95" name="正方形/長方形 94"/>
        <xdr:cNvSpPr/>
      </xdr:nvSpPr>
      <xdr:spPr>
        <a:xfrm>
          <a:off x="6419850" y="87344250"/>
          <a:ext cx="2362200" cy="10477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57150</xdr:colOff>
      <xdr:row>439</xdr:row>
      <xdr:rowOff>95250</xdr:rowOff>
    </xdr:from>
    <xdr:to>
      <xdr:col>4</xdr:col>
      <xdr:colOff>285750</xdr:colOff>
      <xdr:row>441</xdr:row>
      <xdr:rowOff>171450</xdr:rowOff>
    </xdr:to>
    <xdr:sp macro="" textlink="">
      <xdr:nvSpPr>
        <xdr:cNvPr id="97" name="正方形/長方形 96"/>
        <xdr:cNvSpPr/>
      </xdr:nvSpPr>
      <xdr:spPr>
        <a:xfrm>
          <a:off x="1866900" y="91135200"/>
          <a:ext cx="1200150" cy="5334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57150</xdr:colOff>
      <xdr:row>459</xdr:row>
      <xdr:rowOff>152999</xdr:rowOff>
    </xdr:from>
    <xdr:to>
      <xdr:col>3</xdr:col>
      <xdr:colOff>435068</xdr:colOff>
      <xdr:row>461</xdr:row>
      <xdr:rowOff>92424</xdr:rowOff>
    </xdr:to>
    <xdr:sp macro="" textlink="">
      <xdr:nvSpPr>
        <xdr:cNvPr id="98" name="星 5 97"/>
        <xdr:cNvSpPr/>
      </xdr:nvSpPr>
      <xdr:spPr>
        <a:xfrm>
          <a:off x="1866900" y="957649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438150</xdr:colOff>
      <xdr:row>459</xdr:row>
      <xdr:rowOff>114899</xdr:rowOff>
    </xdr:from>
    <xdr:to>
      <xdr:col>3</xdr:col>
      <xdr:colOff>816068</xdr:colOff>
      <xdr:row>461</xdr:row>
      <xdr:rowOff>54324</xdr:rowOff>
    </xdr:to>
    <xdr:sp macro="" textlink="">
      <xdr:nvSpPr>
        <xdr:cNvPr id="99" name="星 5 98"/>
        <xdr:cNvSpPr/>
      </xdr:nvSpPr>
      <xdr:spPr>
        <a:xfrm>
          <a:off x="2247900" y="957268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5</xdr:col>
      <xdr:colOff>38100</xdr:colOff>
      <xdr:row>50</xdr:row>
      <xdr:rowOff>114300</xdr:rowOff>
    </xdr:from>
    <xdr:to>
      <xdr:col>6</xdr:col>
      <xdr:colOff>590550</xdr:colOff>
      <xdr:row>52</xdr:row>
      <xdr:rowOff>171450</xdr:rowOff>
    </xdr:to>
    <xdr:sp macro="" textlink="">
      <xdr:nvSpPr>
        <xdr:cNvPr id="100" name="正方形/長方形 99"/>
        <xdr:cNvSpPr/>
      </xdr:nvSpPr>
      <xdr:spPr>
        <a:xfrm>
          <a:off x="6286500" y="17087850"/>
          <a:ext cx="2286000" cy="5143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838200</xdr:colOff>
      <xdr:row>50</xdr:row>
      <xdr:rowOff>133350</xdr:rowOff>
    </xdr:from>
    <xdr:to>
      <xdr:col>4</xdr:col>
      <xdr:colOff>1085850</xdr:colOff>
      <xdr:row>54</xdr:row>
      <xdr:rowOff>190500</xdr:rowOff>
    </xdr:to>
    <xdr:sp macro="" textlink="">
      <xdr:nvSpPr>
        <xdr:cNvPr id="101" name="正方形/長方形 100"/>
        <xdr:cNvSpPr/>
      </xdr:nvSpPr>
      <xdr:spPr>
        <a:xfrm>
          <a:off x="2647950" y="17106900"/>
          <a:ext cx="1219200" cy="9715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1638300</xdr:colOff>
      <xdr:row>65</xdr:row>
      <xdr:rowOff>76200</xdr:rowOff>
    </xdr:from>
    <xdr:to>
      <xdr:col>6</xdr:col>
      <xdr:colOff>590550</xdr:colOff>
      <xdr:row>68</xdr:row>
      <xdr:rowOff>114300</xdr:rowOff>
    </xdr:to>
    <xdr:sp macro="" textlink="">
      <xdr:nvSpPr>
        <xdr:cNvPr id="102" name="正方形/長方形 101"/>
        <xdr:cNvSpPr/>
      </xdr:nvSpPr>
      <xdr:spPr>
        <a:xfrm>
          <a:off x="7886700" y="20478750"/>
          <a:ext cx="685800" cy="7239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171450</xdr:colOff>
      <xdr:row>64</xdr:row>
      <xdr:rowOff>209550</xdr:rowOff>
    </xdr:from>
    <xdr:to>
      <xdr:col>3</xdr:col>
      <xdr:colOff>857250</xdr:colOff>
      <xdr:row>68</xdr:row>
      <xdr:rowOff>19050</xdr:rowOff>
    </xdr:to>
    <xdr:sp macro="" textlink="">
      <xdr:nvSpPr>
        <xdr:cNvPr id="104" name="正方形/長方形 103"/>
        <xdr:cNvSpPr/>
      </xdr:nvSpPr>
      <xdr:spPr>
        <a:xfrm>
          <a:off x="1981200" y="20383500"/>
          <a:ext cx="685800" cy="7239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38100</xdr:colOff>
      <xdr:row>70</xdr:row>
      <xdr:rowOff>38100</xdr:rowOff>
    </xdr:from>
    <xdr:to>
      <xdr:col>6</xdr:col>
      <xdr:colOff>742950</xdr:colOff>
      <xdr:row>73</xdr:row>
      <xdr:rowOff>76200</xdr:rowOff>
    </xdr:to>
    <xdr:sp macro="" textlink="">
      <xdr:nvSpPr>
        <xdr:cNvPr id="105" name="正方形/長方形 104"/>
        <xdr:cNvSpPr/>
      </xdr:nvSpPr>
      <xdr:spPr>
        <a:xfrm>
          <a:off x="6286500" y="21583650"/>
          <a:ext cx="2438400" cy="7239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1695450</xdr:colOff>
      <xdr:row>85</xdr:row>
      <xdr:rowOff>190500</xdr:rowOff>
    </xdr:from>
    <xdr:to>
      <xdr:col>6</xdr:col>
      <xdr:colOff>647700</xdr:colOff>
      <xdr:row>89</xdr:row>
      <xdr:rowOff>0</xdr:rowOff>
    </xdr:to>
    <xdr:sp macro="" textlink="">
      <xdr:nvSpPr>
        <xdr:cNvPr id="106" name="正方形/長方形 105"/>
        <xdr:cNvSpPr/>
      </xdr:nvSpPr>
      <xdr:spPr>
        <a:xfrm>
          <a:off x="7943850" y="25165050"/>
          <a:ext cx="685800" cy="7239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1600200</xdr:colOff>
      <xdr:row>117</xdr:row>
      <xdr:rowOff>95250</xdr:rowOff>
    </xdr:from>
    <xdr:to>
      <xdr:col>5</xdr:col>
      <xdr:colOff>247650</xdr:colOff>
      <xdr:row>121</xdr:row>
      <xdr:rowOff>57150</xdr:rowOff>
    </xdr:to>
    <xdr:sp macro="" textlink="">
      <xdr:nvSpPr>
        <xdr:cNvPr id="107" name="正方形/長方形 106"/>
        <xdr:cNvSpPr/>
      </xdr:nvSpPr>
      <xdr:spPr>
        <a:xfrm>
          <a:off x="4381500" y="32385000"/>
          <a:ext cx="2114550" cy="8763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1638300</xdr:colOff>
      <xdr:row>137</xdr:row>
      <xdr:rowOff>133350</xdr:rowOff>
    </xdr:from>
    <xdr:to>
      <xdr:col>5</xdr:col>
      <xdr:colOff>285750</xdr:colOff>
      <xdr:row>141</xdr:row>
      <xdr:rowOff>95250</xdr:rowOff>
    </xdr:to>
    <xdr:sp macro="" textlink="">
      <xdr:nvSpPr>
        <xdr:cNvPr id="108" name="正方形/長方形 107"/>
        <xdr:cNvSpPr/>
      </xdr:nvSpPr>
      <xdr:spPr>
        <a:xfrm>
          <a:off x="4419600" y="36995100"/>
          <a:ext cx="2114550" cy="8763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876300</xdr:colOff>
      <xdr:row>173</xdr:row>
      <xdr:rowOff>152400</xdr:rowOff>
    </xdr:from>
    <xdr:to>
      <xdr:col>5</xdr:col>
      <xdr:colOff>1638300</xdr:colOff>
      <xdr:row>185</xdr:row>
      <xdr:rowOff>133350</xdr:rowOff>
    </xdr:to>
    <xdr:sp macro="" textlink="">
      <xdr:nvSpPr>
        <xdr:cNvPr id="109" name="正方形/長方形 108"/>
        <xdr:cNvSpPr/>
      </xdr:nvSpPr>
      <xdr:spPr>
        <a:xfrm>
          <a:off x="2686050" y="45243750"/>
          <a:ext cx="5200650" cy="27241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1352550</xdr:colOff>
      <xdr:row>157</xdr:row>
      <xdr:rowOff>19050</xdr:rowOff>
    </xdr:from>
    <xdr:to>
      <xdr:col>5</xdr:col>
      <xdr:colOff>361950</xdr:colOff>
      <xdr:row>161</xdr:row>
      <xdr:rowOff>133350</xdr:rowOff>
    </xdr:to>
    <xdr:sp macro="" textlink="">
      <xdr:nvSpPr>
        <xdr:cNvPr id="110" name="正方形/長方形 109"/>
        <xdr:cNvSpPr/>
      </xdr:nvSpPr>
      <xdr:spPr>
        <a:xfrm>
          <a:off x="4133850" y="41452800"/>
          <a:ext cx="2476500" cy="10287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2133600</xdr:colOff>
      <xdr:row>239</xdr:row>
      <xdr:rowOff>76200</xdr:rowOff>
    </xdr:from>
    <xdr:to>
      <xdr:col>4</xdr:col>
      <xdr:colOff>2876550</xdr:colOff>
      <xdr:row>246</xdr:row>
      <xdr:rowOff>209550</xdr:rowOff>
    </xdr:to>
    <xdr:sp macro="" textlink="">
      <xdr:nvSpPr>
        <xdr:cNvPr id="111" name="正方形/長方形 110"/>
        <xdr:cNvSpPr/>
      </xdr:nvSpPr>
      <xdr:spPr>
        <a:xfrm>
          <a:off x="4914900" y="60026550"/>
          <a:ext cx="742950" cy="17335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381000</xdr:colOff>
      <xdr:row>239</xdr:row>
      <xdr:rowOff>152400</xdr:rowOff>
    </xdr:from>
    <xdr:to>
      <xdr:col>4</xdr:col>
      <xdr:colOff>1085850</xdr:colOff>
      <xdr:row>245</xdr:row>
      <xdr:rowOff>209550</xdr:rowOff>
    </xdr:to>
    <xdr:sp macro="" textlink="">
      <xdr:nvSpPr>
        <xdr:cNvPr id="112" name="正方形/長方形 111"/>
        <xdr:cNvSpPr/>
      </xdr:nvSpPr>
      <xdr:spPr>
        <a:xfrm>
          <a:off x="2190750" y="60102750"/>
          <a:ext cx="1676400" cy="14287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3028950</xdr:colOff>
      <xdr:row>262</xdr:row>
      <xdr:rowOff>133350</xdr:rowOff>
    </xdr:from>
    <xdr:to>
      <xdr:col>5</xdr:col>
      <xdr:colOff>190500</xdr:colOff>
      <xdr:row>265</xdr:row>
      <xdr:rowOff>76200</xdr:rowOff>
    </xdr:to>
    <xdr:sp macro="" textlink="">
      <xdr:nvSpPr>
        <xdr:cNvPr id="113" name="正方形/長方形 112"/>
        <xdr:cNvSpPr/>
      </xdr:nvSpPr>
      <xdr:spPr>
        <a:xfrm>
          <a:off x="5810250" y="65341500"/>
          <a:ext cx="628650" cy="6286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152400</xdr:colOff>
      <xdr:row>257</xdr:row>
      <xdr:rowOff>0</xdr:rowOff>
    </xdr:from>
    <xdr:to>
      <xdr:col>6</xdr:col>
      <xdr:colOff>400050</xdr:colOff>
      <xdr:row>259</xdr:row>
      <xdr:rowOff>114300</xdr:rowOff>
    </xdr:to>
    <xdr:sp macro="" textlink="">
      <xdr:nvSpPr>
        <xdr:cNvPr id="114" name="正方形/長方形 113"/>
        <xdr:cNvSpPr/>
      </xdr:nvSpPr>
      <xdr:spPr>
        <a:xfrm>
          <a:off x="6400800" y="64065150"/>
          <a:ext cx="1981200" cy="5715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2019300</xdr:colOff>
      <xdr:row>255</xdr:row>
      <xdr:rowOff>19050</xdr:rowOff>
    </xdr:from>
    <xdr:to>
      <xdr:col>4</xdr:col>
      <xdr:colOff>2990850</xdr:colOff>
      <xdr:row>259</xdr:row>
      <xdr:rowOff>76200</xdr:rowOff>
    </xdr:to>
    <xdr:sp macro="" textlink="">
      <xdr:nvSpPr>
        <xdr:cNvPr id="115" name="正方形/長方形 114"/>
        <xdr:cNvSpPr/>
      </xdr:nvSpPr>
      <xdr:spPr>
        <a:xfrm>
          <a:off x="4800600" y="63627000"/>
          <a:ext cx="971550" cy="9715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1257300</xdr:colOff>
      <xdr:row>383</xdr:row>
      <xdr:rowOff>190500</xdr:rowOff>
    </xdr:from>
    <xdr:to>
      <xdr:col>5</xdr:col>
      <xdr:colOff>628650</xdr:colOff>
      <xdr:row>386</xdr:row>
      <xdr:rowOff>95250</xdr:rowOff>
    </xdr:to>
    <xdr:sp macro="" textlink="">
      <xdr:nvSpPr>
        <xdr:cNvPr id="116" name="正方形/長方形 115"/>
        <xdr:cNvSpPr/>
      </xdr:nvSpPr>
      <xdr:spPr>
        <a:xfrm>
          <a:off x="4038600" y="78428850"/>
          <a:ext cx="2838450" cy="5905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1200150</xdr:colOff>
      <xdr:row>403</xdr:row>
      <xdr:rowOff>190500</xdr:rowOff>
    </xdr:from>
    <xdr:to>
      <xdr:col>5</xdr:col>
      <xdr:colOff>571500</xdr:colOff>
      <xdr:row>406</xdr:row>
      <xdr:rowOff>95250</xdr:rowOff>
    </xdr:to>
    <xdr:sp macro="" textlink="">
      <xdr:nvSpPr>
        <xdr:cNvPr id="117" name="正方形/長方形 116"/>
        <xdr:cNvSpPr/>
      </xdr:nvSpPr>
      <xdr:spPr>
        <a:xfrm>
          <a:off x="3981450" y="83000850"/>
          <a:ext cx="2838450" cy="5905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171450</xdr:colOff>
      <xdr:row>442</xdr:row>
      <xdr:rowOff>152400</xdr:rowOff>
    </xdr:from>
    <xdr:to>
      <xdr:col>6</xdr:col>
      <xdr:colOff>552450</xdr:colOff>
      <xdr:row>445</xdr:row>
      <xdr:rowOff>209550</xdr:rowOff>
    </xdr:to>
    <xdr:sp macro="" textlink="">
      <xdr:nvSpPr>
        <xdr:cNvPr id="118" name="正方形/長方形 117"/>
        <xdr:cNvSpPr/>
      </xdr:nvSpPr>
      <xdr:spPr>
        <a:xfrm>
          <a:off x="6419850" y="91878150"/>
          <a:ext cx="2114550" cy="7429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781050</xdr:colOff>
      <xdr:row>445</xdr:row>
      <xdr:rowOff>95250</xdr:rowOff>
    </xdr:from>
    <xdr:to>
      <xdr:col>4</xdr:col>
      <xdr:colOff>2381250</xdr:colOff>
      <xdr:row>456</xdr:row>
      <xdr:rowOff>152400</xdr:rowOff>
    </xdr:to>
    <xdr:sp macro="" textlink="">
      <xdr:nvSpPr>
        <xdr:cNvPr id="123" name="正方形/長方形 122"/>
        <xdr:cNvSpPr/>
      </xdr:nvSpPr>
      <xdr:spPr>
        <a:xfrm>
          <a:off x="3562350" y="92506800"/>
          <a:ext cx="1600200" cy="25717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571500</xdr:colOff>
      <xdr:row>468</xdr:row>
      <xdr:rowOff>0</xdr:rowOff>
    </xdr:from>
    <xdr:to>
      <xdr:col>4</xdr:col>
      <xdr:colOff>1695450</xdr:colOff>
      <xdr:row>476</xdr:row>
      <xdr:rowOff>95250</xdr:rowOff>
    </xdr:to>
    <xdr:sp macro="" textlink="">
      <xdr:nvSpPr>
        <xdr:cNvPr id="124" name="正方形/長方形 123"/>
        <xdr:cNvSpPr/>
      </xdr:nvSpPr>
      <xdr:spPr>
        <a:xfrm>
          <a:off x="3352800" y="97669350"/>
          <a:ext cx="1123950" cy="19240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95250</xdr:colOff>
      <xdr:row>479</xdr:row>
      <xdr:rowOff>191099</xdr:rowOff>
    </xdr:from>
    <xdr:to>
      <xdr:col>3</xdr:col>
      <xdr:colOff>473168</xdr:colOff>
      <xdr:row>481</xdr:row>
      <xdr:rowOff>130524</xdr:rowOff>
    </xdr:to>
    <xdr:sp macro="" textlink="">
      <xdr:nvSpPr>
        <xdr:cNvPr id="125" name="星 5 124"/>
        <xdr:cNvSpPr/>
      </xdr:nvSpPr>
      <xdr:spPr>
        <a:xfrm>
          <a:off x="1905000" y="1003750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495300</xdr:colOff>
      <xdr:row>479</xdr:row>
      <xdr:rowOff>191099</xdr:rowOff>
    </xdr:from>
    <xdr:to>
      <xdr:col>3</xdr:col>
      <xdr:colOff>873218</xdr:colOff>
      <xdr:row>481</xdr:row>
      <xdr:rowOff>130524</xdr:rowOff>
    </xdr:to>
    <xdr:sp macro="" textlink="">
      <xdr:nvSpPr>
        <xdr:cNvPr id="126" name="星 5 125"/>
        <xdr:cNvSpPr/>
      </xdr:nvSpPr>
      <xdr:spPr>
        <a:xfrm>
          <a:off x="2305050" y="1003750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38100</xdr:colOff>
      <xdr:row>503</xdr:row>
      <xdr:rowOff>133949</xdr:rowOff>
    </xdr:from>
    <xdr:to>
      <xdr:col>3</xdr:col>
      <xdr:colOff>416018</xdr:colOff>
      <xdr:row>505</xdr:row>
      <xdr:rowOff>73374</xdr:rowOff>
    </xdr:to>
    <xdr:sp macro="" textlink="">
      <xdr:nvSpPr>
        <xdr:cNvPr id="129" name="星 5 128"/>
        <xdr:cNvSpPr/>
      </xdr:nvSpPr>
      <xdr:spPr>
        <a:xfrm>
          <a:off x="1847850" y="1106048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57150</xdr:colOff>
      <xdr:row>523</xdr:row>
      <xdr:rowOff>172049</xdr:rowOff>
    </xdr:from>
    <xdr:to>
      <xdr:col>3</xdr:col>
      <xdr:colOff>435068</xdr:colOff>
      <xdr:row>525</xdr:row>
      <xdr:rowOff>111474</xdr:rowOff>
    </xdr:to>
    <xdr:sp macro="" textlink="">
      <xdr:nvSpPr>
        <xdr:cNvPr id="130" name="星 5 129"/>
        <xdr:cNvSpPr/>
      </xdr:nvSpPr>
      <xdr:spPr>
        <a:xfrm>
          <a:off x="1866900" y="1152149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152400</xdr:colOff>
      <xdr:row>543</xdr:row>
      <xdr:rowOff>76799</xdr:rowOff>
    </xdr:from>
    <xdr:to>
      <xdr:col>3</xdr:col>
      <xdr:colOff>530318</xdr:colOff>
      <xdr:row>545</xdr:row>
      <xdr:rowOff>16224</xdr:rowOff>
    </xdr:to>
    <xdr:sp macro="" textlink="">
      <xdr:nvSpPr>
        <xdr:cNvPr id="131" name="星 5 130"/>
        <xdr:cNvSpPr/>
      </xdr:nvSpPr>
      <xdr:spPr>
        <a:xfrm>
          <a:off x="1962150" y="1196917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114300</xdr:colOff>
      <xdr:row>563</xdr:row>
      <xdr:rowOff>133949</xdr:rowOff>
    </xdr:from>
    <xdr:to>
      <xdr:col>3</xdr:col>
      <xdr:colOff>492218</xdr:colOff>
      <xdr:row>565</xdr:row>
      <xdr:rowOff>73374</xdr:rowOff>
    </xdr:to>
    <xdr:sp macro="" textlink="">
      <xdr:nvSpPr>
        <xdr:cNvPr id="132" name="星 5 131"/>
        <xdr:cNvSpPr/>
      </xdr:nvSpPr>
      <xdr:spPr>
        <a:xfrm>
          <a:off x="1924050" y="1243208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114300</xdr:colOff>
      <xdr:row>583</xdr:row>
      <xdr:rowOff>172049</xdr:rowOff>
    </xdr:from>
    <xdr:to>
      <xdr:col>3</xdr:col>
      <xdr:colOff>492218</xdr:colOff>
      <xdr:row>585</xdr:row>
      <xdr:rowOff>111474</xdr:rowOff>
    </xdr:to>
    <xdr:sp macro="" textlink="">
      <xdr:nvSpPr>
        <xdr:cNvPr id="133" name="星 5 132"/>
        <xdr:cNvSpPr/>
      </xdr:nvSpPr>
      <xdr:spPr>
        <a:xfrm>
          <a:off x="1924050" y="1289309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114300</xdr:colOff>
      <xdr:row>608</xdr:row>
      <xdr:rowOff>152999</xdr:rowOff>
    </xdr:from>
    <xdr:to>
      <xdr:col>3</xdr:col>
      <xdr:colOff>492218</xdr:colOff>
      <xdr:row>610</xdr:row>
      <xdr:rowOff>92424</xdr:rowOff>
    </xdr:to>
    <xdr:sp macro="" textlink="">
      <xdr:nvSpPr>
        <xdr:cNvPr id="134" name="星 5 133"/>
        <xdr:cNvSpPr/>
      </xdr:nvSpPr>
      <xdr:spPr>
        <a:xfrm>
          <a:off x="1924050" y="1343983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38100</xdr:colOff>
      <xdr:row>628</xdr:row>
      <xdr:rowOff>114899</xdr:rowOff>
    </xdr:from>
    <xdr:to>
      <xdr:col>3</xdr:col>
      <xdr:colOff>416018</xdr:colOff>
      <xdr:row>630</xdr:row>
      <xdr:rowOff>54324</xdr:rowOff>
    </xdr:to>
    <xdr:sp macro="" textlink="">
      <xdr:nvSpPr>
        <xdr:cNvPr id="135" name="星 5 134"/>
        <xdr:cNvSpPr/>
      </xdr:nvSpPr>
      <xdr:spPr>
        <a:xfrm>
          <a:off x="1847850" y="1389322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76200</xdr:colOff>
      <xdr:row>648</xdr:row>
      <xdr:rowOff>172049</xdr:rowOff>
    </xdr:from>
    <xdr:to>
      <xdr:col>3</xdr:col>
      <xdr:colOff>454118</xdr:colOff>
      <xdr:row>650</xdr:row>
      <xdr:rowOff>111474</xdr:rowOff>
    </xdr:to>
    <xdr:sp macro="" textlink="">
      <xdr:nvSpPr>
        <xdr:cNvPr id="136" name="星 5 135"/>
        <xdr:cNvSpPr/>
      </xdr:nvSpPr>
      <xdr:spPr>
        <a:xfrm>
          <a:off x="1885950" y="1435613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76200</xdr:colOff>
      <xdr:row>668</xdr:row>
      <xdr:rowOff>114899</xdr:rowOff>
    </xdr:from>
    <xdr:to>
      <xdr:col>3</xdr:col>
      <xdr:colOff>454118</xdr:colOff>
      <xdr:row>670</xdr:row>
      <xdr:rowOff>54324</xdr:rowOff>
    </xdr:to>
    <xdr:sp macro="" textlink="">
      <xdr:nvSpPr>
        <xdr:cNvPr id="137" name="星 5 136"/>
        <xdr:cNvSpPr/>
      </xdr:nvSpPr>
      <xdr:spPr>
        <a:xfrm>
          <a:off x="1885950" y="1480762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19050</xdr:colOff>
      <xdr:row>688</xdr:row>
      <xdr:rowOff>152999</xdr:rowOff>
    </xdr:from>
    <xdr:to>
      <xdr:col>3</xdr:col>
      <xdr:colOff>396968</xdr:colOff>
      <xdr:row>690</xdr:row>
      <xdr:rowOff>92424</xdr:rowOff>
    </xdr:to>
    <xdr:sp macro="" textlink="">
      <xdr:nvSpPr>
        <xdr:cNvPr id="138" name="星 5 137"/>
        <xdr:cNvSpPr/>
      </xdr:nvSpPr>
      <xdr:spPr>
        <a:xfrm>
          <a:off x="1828800" y="1526863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95250</xdr:colOff>
      <xdr:row>708</xdr:row>
      <xdr:rowOff>133949</xdr:rowOff>
    </xdr:from>
    <xdr:to>
      <xdr:col>3</xdr:col>
      <xdr:colOff>473168</xdr:colOff>
      <xdr:row>710</xdr:row>
      <xdr:rowOff>73374</xdr:rowOff>
    </xdr:to>
    <xdr:sp macro="" textlink="">
      <xdr:nvSpPr>
        <xdr:cNvPr id="139" name="星 5 138"/>
        <xdr:cNvSpPr/>
      </xdr:nvSpPr>
      <xdr:spPr>
        <a:xfrm>
          <a:off x="1905000" y="1572392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76200</xdr:colOff>
      <xdr:row>733</xdr:row>
      <xdr:rowOff>172049</xdr:rowOff>
    </xdr:from>
    <xdr:to>
      <xdr:col>3</xdr:col>
      <xdr:colOff>454118</xdr:colOff>
      <xdr:row>735</xdr:row>
      <xdr:rowOff>111474</xdr:rowOff>
    </xdr:to>
    <xdr:sp macro="" textlink="">
      <xdr:nvSpPr>
        <xdr:cNvPr id="140" name="星 5 139"/>
        <xdr:cNvSpPr/>
      </xdr:nvSpPr>
      <xdr:spPr>
        <a:xfrm>
          <a:off x="1885950" y="1627637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38100</xdr:colOff>
      <xdr:row>753</xdr:row>
      <xdr:rowOff>76799</xdr:rowOff>
    </xdr:from>
    <xdr:to>
      <xdr:col>3</xdr:col>
      <xdr:colOff>416018</xdr:colOff>
      <xdr:row>755</xdr:row>
      <xdr:rowOff>16224</xdr:rowOff>
    </xdr:to>
    <xdr:sp macro="" textlink="">
      <xdr:nvSpPr>
        <xdr:cNvPr id="141" name="星 5 140"/>
        <xdr:cNvSpPr/>
      </xdr:nvSpPr>
      <xdr:spPr>
        <a:xfrm>
          <a:off x="1847850" y="1672405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95250</xdr:colOff>
      <xdr:row>773</xdr:row>
      <xdr:rowOff>191099</xdr:rowOff>
    </xdr:from>
    <xdr:to>
      <xdr:col>3</xdr:col>
      <xdr:colOff>473168</xdr:colOff>
      <xdr:row>775</xdr:row>
      <xdr:rowOff>130524</xdr:rowOff>
    </xdr:to>
    <xdr:sp macro="" textlink="">
      <xdr:nvSpPr>
        <xdr:cNvPr id="142" name="星 5 141"/>
        <xdr:cNvSpPr/>
      </xdr:nvSpPr>
      <xdr:spPr>
        <a:xfrm>
          <a:off x="1905000" y="1719268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95250</xdr:colOff>
      <xdr:row>793</xdr:row>
      <xdr:rowOff>152999</xdr:rowOff>
    </xdr:from>
    <xdr:to>
      <xdr:col>3</xdr:col>
      <xdr:colOff>473168</xdr:colOff>
      <xdr:row>795</xdr:row>
      <xdr:rowOff>92424</xdr:rowOff>
    </xdr:to>
    <xdr:sp macro="" textlink="">
      <xdr:nvSpPr>
        <xdr:cNvPr id="143" name="星 5 142"/>
        <xdr:cNvSpPr/>
      </xdr:nvSpPr>
      <xdr:spPr>
        <a:xfrm>
          <a:off x="1905000" y="17646074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133350</xdr:colOff>
      <xdr:row>813</xdr:row>
      <xdr:rowOff>95849</xdr:rowOff>
    </xdr:from>
    <xdr:to>
      <xdr:col>3</xdr:col>
      <xdr:colOff>511268</xdr:colOff>
      <xdr:row>815</xdr:row>
      <xdr:rowOff>35274</xdr:rowOff>
    </xdr:to>
    <xdr:sp macro="" textlink="">
      <xdr:nvSpPr>
        <xdr:cNvPr id="144" name="星 5 143"/>
        <xdr:cNvSpPr/>
      </xdr:nvSpPr>
      <xdr:spPr>
        <a:xfrm>
          <a:off x="1943100" y="1809755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114300</xdr:colOff>
      <xdr:row>833</xdr:row>
      <xdr:rowOff>133949</xdr:rowOff>
    </xdr:from>
    <xdr:to>
      <xdr:col>3</xdr:col>
      <xdr:colOff>492218</xdr:colOff>
      <xdr:row>835</xdr:row>
      <xdr:rowOff>73374</xdr:rowOff>
    </xdr:to>
    <xdr:sp macro="" textlink="">
      <xdr:nvSpPr>
        <xdr:cNvPr id="145" name="星 5 144"/>
        <xdr:cNvSpPr/>
      </xdr:nvSpPr>
      <xdr:spPr>
        <a:xfrm>
          <a:off x="1924050" y="185585699"/>
          <a:ext cx="377918" cy="396625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3</xdr:col>
      <xdr:colOff>800100</xdr:colOff>
      <xdr:row>235</xdr:row>
      <xdr:rowOff>95250</xdr:rowOff>
    </xdr:from>
    <xdr:to>
      <xdr:col>4</xdr:col>
      <xdr:colOff>933450</xdr:colOff>
      <xdr:row>238</xdr:row>
      <xdr:rowOff>57150</xdr:rowOff>
    </xdr:to>
    <xdr:sp macro="" textlink="">
      <xdr:nvSpPr>
        <xdr:cNvPr id="146" name="正方形/長方形 145"/>
        <xdr:cNvSpPr/>
      </xdr:nvSpPr>
      <xdr:spPr>
        <a:xfrm>
          <a:off x="2609850" y="59131200"/>
          <a:ext cx="1104900" cy="6477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57150</xdr:colOff>
      <xdr:row>298</xdr:row>
      <xdr:rowOff>38100</xdr:rowOff>
    </xdr:from>
    <xdr:to>
      <xdr:col>6</xdr:col>
      <xdr:colOff>876300</xdr:colOff>
      <xdr:row>317</xdr:row>
      <xdr:rowOff>190499</xdr:rowOff>
    </xdr:to>
    <xdr:pic>
      <xdr:nvPicPr>
        <xdr:cNvPr id="147" name="図 146"/>
        <xdr:cNvPicPr>
          <a:picLocks noChangeAspect="1"/>
        </xdr:cNvPicPr>
      </xdr:nvPicPr>
      <xdr:blipFill rotWithShape="1"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4" t="21549" r="34659" b="17845"/>
        <a:stretch/>
      </xdr:blipFill>
      <xdr:spPr>
        <a:xfrm>
          <a:off x="1866900" y="73247250"/>
          <a:ext cx="6991350" cy="4495799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318</xdr:row>
      <xdr:rowOff>57150</xdr:rowOff>
    </xdr:from>
    <xdr:to>
      <xdr:col>6</xdr:col>
      <xdr:colOff>876300</xdr:colOff>
      <xdr:row>337</xdr:row>
      <xdr:rowOff>209549</xdr:rowOff>
    </xdr:to>
    <xdr:pic>
      <xdr:nvPicPr>
        <xdr:cNvPr id="148" name="図 147"/>
        <xdr:cNvPicPr>
          <a:picLocks noChangeAspect="1"/>
        </xdr:cNvPicPr>
      </xdr:nvPicPr>
      <xdr:blipFill rotWithShape="1"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7" t="21928" r="34446" b="17129"/>
        <a:stretch/>
      </xdr:blipFill>
      <xdr:spPr>
        <a:xfrm>
          <a:off x="1866900" y="77838300"/>
          <a:ext cx="6991350" cy="4495799"/>
        </a:xfrm>
        <a:prstGeom prst="rect">
          <a:avLst/>
        </a:prstGeom>
      </xdr:spPr>
    </xdr:pic>
    <xdr:clientData/>
  </xdr:twoCellAnchor>
  <xdr:twoCellAnchor editAs="oneCell">
    <xdr:from>
      <xdr:col>3</xdr:col>
      <xdr:colOff>76199</xdr:colOff>
      <xdr:row>338</xdr:row>
      <xdr:rowOff>76200</xdr:rowOff>
    </xdr:from>
    <xdr:to>
      <xdr:col>6</xdr:col>
      <xdr:colOff>845124</xdr:colOff>
      <xdr:row>357</xdr:row>
      <xdr:rowOff>190500</xdr:rowOff>
    </xdr:to>
    <xdr:pic>
      <xdr:nvPicPr>
        <xdr:cNvPr id="149" name="図 148"/>
        <xdr:cNvPicPr>
          <a:picLocks noChangeAspect="1"/>
        </xdr:cNvPicPr>
      </xdr:nvPicPr>
      <xdr:blipFill rotWithShape="1"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22644" r="35179" b="18097"/>
        <a:stretch/>
      </xdr:blipFill>
      <xdr:spPr>
        <a:xfrm>
          <a:off x="1885949" y="82429350"/>
          <a:ext cx="6941125" cy="4457700"/>
        </a:xfrm>
        <a:prstGeom prst="rect">
          <a:avLst/>
        </a:prstGeom>
      </xdr:spPr>
    </xdr:pic>
    <xdr:clientData/>
  </xdr:twoCellAnchor>
  <xdr:twoCellAnchor>
    <xdr:from>
      <xdr:col>3</xdr:col>
      <xdr:colOff>571500</xdr:colOff>
      <xdr:row>299</xdr:row>
      <xdr:rowOff>57150</xdr:rowOff>
    </xdr:from>
    <xdr:to>
      <xdr:col>4</xdr:col>
      <xdr:colOff>1200150</xdr:colOff>
      <xdr:row>303</xdr:row>
      <xdr:rowOff>190500</xdr:rowOff>
    </xdr:to>
    <xdr:sp macro="" textlink="">
      <xdr:nvSpPr>
        <xdr:cNvPr id="153" name="正方形/長方形 152"/>
        <xdr:cNvSpPr/>
      </xdr:nvSpPr>
      <xdr:spPr>
        <a:xfrm>
          <a:off x="2381250" y="73494900"/>
          <a:ext cx="1600200" cy="10477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819150</xdr:colOff>
      <xdr:row>346</xdr:row>
      <xdr:rowOff>57150</xdr:rowOff>
    </xdr:from>
    <xdr:to>
      <xdr:col>5</xdr:col>
      <xdr:colOff>895350</xdr:colOff>
      <xdr:row>350</xdr:row>
      <xdr:rowOff>190500</xdr:rowOff>
    </xdr:to>
    <xdr:sp macro="" textlink="">
      <xdr:nvSpPr>
        <xdr:cNvPr id="160" name="正方形/長方形 159"/>
        <xdr:cNvSpPr/>
      </xdr:nvSpPr>
      <xdr:spPr>
        <a:xfrm>
          <a:off x="3600450" y="84239100"/>
          <a:ext cx="3543300" cy="10477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623454</xdr:colOff>
      <xdr:row>33</xdr:row>
      <xdr:rowOff>348096</xdr:rowOff>
    </xdr:from>
    <xdr:to>
      <xdr:col>5</xdr:col>
      <xdr:colOff>1156854</xdr:colOff>
      <xdr:row>36</xdr:row>
      <xdr:rowOff>152400</xdr:rowOff>
    </xdr:to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4762" b="35165" l="2930" r="99219"/>
                  </a14:imgEffect>
                  <a14:imgEffect>
                    <a14:artisticCutout/>
                  </a14:imgEffect>
                  <a14:imgEffect>
                    <a14:sharpenSoften amount="50000"/>
                  </a14:imgEffect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694" t="6004" b="67206"/>
        <a:stretch/>
      </xdr:blipFill>
      <xdr:spPr>
        <a:xfrm rot="10800000">
          <a:off x="1884218" y="11265478"/>
          <a:ext cx="3747654" cy="635577"/>
        </a:xfrm>
        <a:prstGeom prst="rect">
          <a:avLst/>
        </a:prstGeom>
      </xdr:spPr>
    </xdr:pic>
    <xdr:clientData/>
  </xdr:twoCellAnchor>
  <xdr:twoCellAnchor>
    <xdr:from>
      <xdr:col>3</xdr:col>
      <xdr:colOff>58884</xdr:colOff>
      <xdr:row>33</xdr:row>
      <xdr:rowOff>296142</xdr:rowOff>
    </xdr:from>
    <xdr:to>
      <xdr:col>5</xdr:col>
      <xdr:colOff>805298</xdr:colOff>
      <xdr:row>36</xdr:row>
      <xdr:rowOff>192233</xdr:rowOff>
    </xdr:to>
    <xdr:sp macro="" textlink="">
      <xdr:nvSpPr>
        <xdr:cNvPr id="15" name="テキスト ボックス 14"/>
        <xdr:cNvSpPr txBox="1"/>
      </xdr:nvSpPr>
      <xdr:spPr>
        <a:xfrm>
          <a:off x="2012375" y="11213524"/>
          <a:ext cx="3267941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solidFill>
                <a:schemeClr val="bg1"/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RANKING</a:t>
          </a:r>
          <a:endParaRPr kumimoji="1" lang="ja-JP" altLang="en-US" sz="3200">
            <a:solidFill>
              <a:schemeClr val="bg1"/>
            </a:solidFill>
            <a:effectLst>
              <a:glow rad="762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45029</xdr:colOff>
      <xdr:row>36</xdr:row>
      <xdr:rowOff>88323</xdr:rowOff>
    </xdr:from>
    <xdr:to>
      <xdr:col>6</xdr:col>
      <xdr:colOff>1787237</xdr:colOff>
      <xdr:row>36</xdr:row>
      <xdr:rowOff>134042</xdr:rowOff>
    </xdr:to>
    <xdr:sp macro="" textlink="">
      <xdr:nvSpPr>
        <xdr:cNvPr id="16" name="正方形/長方形 15"/>
        <xdr:cNvSpPr/>
      </xdr:nvSpPr>
      <xdr:spPr>
        <a:xfrm>
          <a:off x="1998520" y="11836978"/>
          <a:ext cx="7284026" cy="45719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1482438</xdr:colOff>
      <xdr:row>36</xdr:row>
      <xdr:rowOff>221671</xdr:rowOff>
    </xdr:from>
    <xdr:to>
      <xdr:col>6</xdr:col>
      <xdr:colOff>1136074</xdr:colOff>
      <xdr:row>38</xdr:row>
      <xdr:rowOff>205416</xdr:rowOff>
    </xdr:to>
    <xdr:sp macro="" textlink="">
      <xdr:nvSpPr>
        <xdr:cNvPr id="17" name="テキスト ボックス 16"/>
        <xdr:cNvSpPr txBox="1"/>
      </xdr:nvSpPr>
      <xdr:spPr>
        <a:xfrm>
          <a:off x="5957456" y="11970326"/>
          <a:ext cx="2673927" cy="454799"/>
        </a:xfrm>
        <a:prstGeom prst="rect">
          <a:avLst/>
        </a:prstGeom>
        <a:solidFill>
          <a:srgbClr val="9966FF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TOTAL</a:t>
          </a:r>
          <a:r>
            <a:rPr kumimoji="1" lang="ja-JP" altLang="en-US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　</a:t>
          </a:r>
          <a:r>
            <a:rPr kumimoji="1" lang="en-US" altLang="ja-JP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EARNED</a:t>
          </a:r>
          <a:endParaRPr kumimoji="1" lang="ja-JP" altLang="en-US" sz="2400" b="0">
            <a:solidFill>
              <a:schemeClr val="bg2"/>
            </a:solidFill>
            <a:effectLst>
              <a:glow rad="762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554182</xdr:colOff>
      <xdr:row>36</xdr:row>
      <xdr:rowOff>227905</xdr:rowOff>
    </xdr:from>
    <xdr:to>
      <xdr:col>5</xdr:col>
      <xdr:colOff>706582</xdr:colOff>
      <xdr:row>38</xdr:row>
      <xdr:rowOff>211650</xdr:rowOff>
    </xdr:to>
    <xdr:sp macro="" textlink="">
      <xdr:nvSpPr>
        <xdr:cNvPr id="18" name="テキスト ボックス 17"/>
        <xdr:cNvSpPr txBox="1"/>
      </xdr:nvSpPr>
      <xdr:spPr>
        <a:xfrm>
          <a:off x="2507673" y="11976560"/>
          <a:ext cx="2673927" cy="454799"/>
        </a:xfrm>
        <a:prstGeom prst="rect">
          <a:avLst/>
        </a:prstGeom>
        <a:solidFill>
          <a:srgbClr val="9966FF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CLASS</a:t>
          </a:r>
          <a:endParaRPr kumimoji="1" lang="ja-JP" altLang="en-US" sz="2400" b="0">
            <a:solidFill>
              <a:schemeClr val="bg2"/>
            </a:solidFill>
            <a:effectLst>
              <a:glow rad="762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2</xdr:col>
      <xdr:colOff>599211</xdr:colOff>
      <xdr:row>38</xdr:row>
      <xdr:rowOff>226866</xdr:rowOff>
    </xdr:from>
    <xdr:to>
      <xdr:col>3</xdr:col>
      <xdr:colOff>1108364</xdr:colOff>
      <xdr:row>42</xdr:row>
      <xdr:rowOff>12121</xdr:rowOff>
    </xdr:to>
    <xdr:sp macro="" textlink="">
      <xdr:nvSpPr>
        <xdr:cNvPr id="19" name="テキスト ボックス 18"/>
        <xdr:cNvSpPr txBox="1"/>
      </xdr:nvSpPr>
      <xdr:spPr>
        <a:xfrm>
          <a:off x="1859975" y="12446575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1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3</xdr:col>
      <xdr:colOff>973283</xdr:colOff>
      <xdr:row>39</xdr:row>
      <xdr:rowOff>143070</xdr:rowOff>
    </xdr:from>
    <xdr:to>
      <xdr:col>5</xdr:col>
      <xdr:colOff>439885</xdr:colOff>
      <xdr:row>41</xdr:row>
      <xdr:rowOff>83126</xdr:rowOff>
    </xdr:to>
    <xdr:grpSp>
      <xdr:nvGrpSpPr>
        <xdr:cNvPr id="20" name="グループ化 19"/>
        <xdr:cNvGrpSpPr/>
      </xdr:nvGrpSpPr>
      <xdr:grpSpPr>
        <a:xfrm>
          <a:off x="2916383" y="12735120"/>
          <a:ext cx="1981202" cy="397256"/>
          <a:chOff x="2119745" y="41174937"/>
          <a:chExt cx="2469465" cy="485682"/>
        </a:xfrm>
      </xdr:grpSpPr>
      <xdr:sp macro="" textlink="">
        <xdr:nvSpPr>
          <xdr:cNvPr id="21" name="星 5 20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2" name="星 5 21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3" name="星 5 22"/>
          <xdr:cNvSpPr/>
        </xdr:nvSpPr>
        <xdr:spPr>
          <a:xfrm>
            <a:off x="3106773" y="4117493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4" name="星 5 23"/>
          <xdr:cNvSpPr/>
        </xdr:nvSpPr>
        <xdr:spPr>
          <a:xfrm>
            <a:off x="3605536" y="4117493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5" name="星 5 24"/>
          <xdr:cNvSpPr/>
        </xdr:nvSpPr>
        <xdr:spPr>
          <a:xfrm>
            <a:off x="4118155" y="4117493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2</xdr:col>
      <xdr:colOff>613066</xdr:colOff>
      <xdr:row>42</xdr:row>
      <xdr:rowOff>5193</xdr:rowOff>
    </xdr:from>
    <xdr:to>
      <xdr:col>3</xdr:col>
      <xdr:colOff>1122219</xdr:colOff>
      <xdr:row>45</xdr:row>
      <xdr:rowOff>25975</xdr:rowOff>
    </xdr:to>
    <xdr:sp macro="" textlink="">
      <xdr:nvSpPr>
        <xdr:cNvPr id="26" name="テキスト ボックス 25"/>
        <xdr:cNvSpPr txBox="1"/>
      </xdr:nvSpPr>
      <xdr:spPr>
        <a:xfrm>
          <a:off x="1873830" y="13167011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2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2</xdr:col>
      <xdr:colOff>613066</xdr:colOff>
      <xdr:row>45</xdr:row>
      <xdr:rowOff>46757</xdr:rowOff>
    </xdr:from>
    <xdr:to>
      <xdr:col>3</xdr:col>
      <xdr:colOff>1122219</xdr:colOff>
      <xdr:row>48</xdr:row>
      <xdr:rowOff>67539</xdr:rowOff>
    </xdr:to>
    <xdr:sp macro="" textlink="">
      <xdr:nvSpPr>
        <xdr:cNvPr id="27" name="テキスト ボックス 26"/>
        <xdr:cNvSpPr txBox="1"/>
      </xdr:nvSpPr>
      <xdr:spPr>
        <a:xfrm>
          <a:off x="1873830" y="13915157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3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2</xdr:col>
      <xdr:colOff>626921</xdr:colOff>
      <xdr:row>48</xdr:row>
      <xdr:rowOff>74466</xdr:rowOff>
    </xdr:from>
    <xdr:to>
      <xdr:col>3</xdr:col>
      <xdr:colOff>1136074</xdr:colOff>
      <xdr:row>51</xdr:row>
      <xdr:rowOff>95248</xdr:rowOff>
    </xdr:to>
    <xdr:sp macro="" textlink="">
      <xdr:nvSpPr>
        <xdr:cNvPr id="28" name="テキスト ボックス 27"/>
        <xdr:cNvSpPr txBox="1"/>
      </xdr:nvSpPr>
      <xdr:spPr>
        <a:xfrm>
          <a:off x="1887685" y="14649448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4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2</xdr:col>
      <xdr:colOff>640776</xdr:colOff>
      <xdr:row>51</xdr:row>
      <xdr:rowOff>5194</xdr:rowOff>
    </xdr:from>
    <xdr:to>
      <xdr:col>3</xdr:col>
      <xdr:colOff>1149929</xdr:colOff>
      <xdr:row>54</xdr:row>
      <xdr:rowOff>25977</xdr:rowOff>
    </xdr:to>
    <xdr:sp macro="" textlink="">
      <xdr:nvSpPr>
        <xdr:cNvPr id="29" name="テキスト ボックス 28"/>
        <xdr:cNvSpPr txBox="1"/>
      </xdr:nvSpPr>
      <xdr:spPr>
        <a:xfrm>
          <a:off x="1901540" y="15286758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5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3</xdr:col>
      <xdr:colOff>987137</xdr:colOff>
      <xdr:row>42</xdr:row>
      <xdr:rowOff>156924</xdr:rowOff>
    </xdr:from>
    <xdr:to>
      <xdr:col>5</xdr:col>
      <xdr:colOff>41037</xdr:colOff>
      <xdr:row>44</xdr:row>
      <xdr:rowOff>96980</xdr:rowOff>
    </xdr:to>
    <xdr:grpSp>
      <xdr:nvGrpSpPr>
        <xdr:cNvPr id="30" name="グループ化 29"/>
        <xdr:cNvGrpSpPr/>
      </xdr:nvGrpSpPr>
      <xdr:grpSpPr>
        <a:xfrm>
          <a:off x="2930237" y="13434774"/>
          <a:ext cx="1568500" cy="397256"/>
          <a:chOff x="2119745" y="41174937"/>
          <a:chExt cx="1956846" cy="485682"/>
        </a:xfrm>
      </xdr:grpSpPr>
      <xdr:sp macro="" textlink="">
        <xdr:nvSpPr>
          <xdr:cNvPr id="31" name="星 5 30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32" name="星 5 31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33" name="星 5 32"/>
          <xdr:cNvSpPr/>
        </xdr:nvSpPr>
        <xdr:spPr>
          <a:xfrm>
            <a:off x="3106773" y="4117493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34" name="星 5 33"/>
          <xdr:cNvSpPr/>
        </xdr:nvSpPr>
        <xdr:spPr>
          <a:xfrm>
            <a:off x="3605536" y="4117493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3</xdr:col>
      <xdr:colOff>1000991</xdr:colOff>
      <xdr:row>45</xdr:row>
      <xdr:rowOff>170765</xdr:rowOff>
    </xdr:from>
    <xdr:to>
      <xdr:col>4</xdr:col>
      <xdr:colOff>914107</xdr:colOff>
      <xdr:row>47</xdr:row>
      <xdr:rowOff>110820</xdr:rowOff>
    </xdr:to>
    <xdr:grpSp>
      <xdr:nvGrpSpPr>
        <xdr:cNvPr id="36" name="グループ化 35"/>
        <xdr:cNvGrpSpPr/>
      </xdr:nvGrpSpPr>
      <xdr:grpSpPr>
        <a:xfrm>
          <a:off x="2944091" y="14134415"/>
          <a:ext cx="1170416" cy="397255"/>
          <a:chOff x="2119745" y="41174938"/>
          <a:chExt cx="1458083" cy="485681"/>
        </a:xfrm>
      </xdr:grpSpPr>
      <xdr:sp macro="" textlink="">
        <xdr:nvSpPr>
          <xdr:cNvPr id="37" name="星 5 36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38" name="星 5 37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39" name="星 5 38"/>
          <xdr:cNvSpPr/>
        </xdr:nvSpPr>
        <xdr:spPr>
          <a:xfrm>
            <a:off x="3106773" y="4117493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3</xdr:col>
      <xdr:colOff>1014845</xdr:colOff>
      <xdr:row>48</xdr:row>
      <xdr:rowOff>157217</xdr:rowOff>
    </xdr:from>
    <xdr:to>
      <xdr:col>4</xdr:col>
      <xdr:colOff>526413</xdr:colOff>
      <xdr:row>50</xdr:row>
      <xdr:rowOff>96946</xdr:rowOff>
    </xdr:to>
    <xdr:grpSp>
      <xdr:nvGrpSpPr>
        <xdr:cNvPr id="41" name="グループ化 40"/>
        <xdr:cNvGrpSpPr/>
      </xdr:nvGrpSpPr>
      <xdr:grpSpPr>
        <a:xfrm>
          <a:off x="2957945" y="14806667"/>
          <a:ext cx="768868" cy="396929"/>
          <a:chOff x="2119745" y="41175324"/>
          <a:chExt cx="959318" cy="485295"/>
        </a:xfrm>
      </xdr:grpSpPr>
      <xdr:sp macro="" textlink="">
        <xdr:nvSpPr>
          <xdr:cNvPr id="42" name="星 5 41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43" name="星 5 42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3</xdr:col>
      <xdr:colOff>1028701</xdr:colOff>
      <xdr:row>51</xdr:row>
      <xdr:rowOff>115982</xdr:rowOff>
    </xdr:from>
    <xdr:to>
      <xdr:col>4</xdr:col>
      <xdr:colOff>147176</xdr:colOff>
      <xdr:row>53</xdr:row>
      <xdr:rowOff>55386</xdr:rowOff>
    </xdr:to>
    <xdr:sp macro="" textlink="">
      <xdr:nvSpPr>
        <xdr:cNvPr id="46" name="星 5 45"/>
        <xdr:cNvSpPr/>
      </xdr:nvSpPr>
      <xdr:spPr>
        <a:xfrm>
          <a:off x="2982192" y="15397546"/>
          <a:ext cx="379239" cy="410458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5</xdr:col>
      <xdr:colOff>737758</xdr:colOff>
      <xdr:row>39</xdr:row>
      <xdr:rowOff>32904</xdr:rowOff>
    </xdr:from>
    <xdr:to>
      <xdr:col>5</xdr:col>
      <xdr:colOff>1939638</xdr:colOff>
      <xdr:row>42</xdr:row>
      <xdr:rowOff>53686</xdr:rowOff>
    </xdr:to>
    <xdr:sp macro="" textlink="">
      <xdr:nvSpPr>
        <xdr:cNvPr id="48" name="テキスト ボックス 47"/>
        <xdr:cNvSpPr txBox="1"/>
      </xdr:nvSpPr>
      <xdr:spPr>
        <a:xfrm>
          <a:off x="5212776" y="12488140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1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751613</xdr:colOff>
      <xdr:row>42</xdr:row>
      <xdr:rowOff>46758</xdr:rowOff>
    </xdr:from>
    <xdr:to>
      <xdr:col>5</xdr:col>
      <xdr:colOff>1953493</xdr:colOff>
      <xdr:row>45</xdr:row>
      <xdr:rowOff>67540</xdr:rowOff>
    </xdr:to>
    <xdr:sp macro="" textlink="">
      <xdr:nvSpPr>
        <xdr:cNvPr id="49" name="テキスト ボックス 48"/>
        <xdr:cNvSpPr txBox="1"/>
      </xdr:nvSpPr>
      <xdr:spPr>
        <a:xfrm>
          <a:off x="5226631" y="13208576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2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751613</xdr:colOff>
      <xdr:row>45</xdr:row>
      <xdr:rowOff>88322</xdr:rowOff>
    </xdr:from>
    <xdr:to>
      <xdr:col>5</xdr:col>
      <xdr:colOff>1953493</xdr:colOff>
      <xdr:row>48</xdr:row>
      <xdr:rowOff>109104</xdr:rowOff>
    </xdr:to>
    <xdr:sp macro="" textlink="">
      <xdr:nvSpPr>
        <xdr:cNvPr id="50" name="テキスト ボックス 49"/>
        <xdr:cNvSpPr txBox="1"/>
      </xdr:nvSpPr>
      <xdr:spPr>
        <a:xfrm>
          <a:off x="5226631" y="13956722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3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765468</xdr:colOff>
      <xdr:row>48</xdr:row>
      <xdr:rowOff>60611</xdr:rowOff>
    </xdr:from>
    <xdr:to>
      <xdr:col>5</xdr:col>
      <xdr:colOff>1967348</xdr:colOff>
      <xdr:row>51</xdr:row>
      <xdr:rowOff>81393</xdr:rowOff>
    </xdr:to>
    <xdr:sp macro="" textlink="">
      <xdr:nvSpPr>
        <xdr:cNvPr id="51" name="テキスト ボックス 50"/>
        <xdr:cNvSpPr txBox="1"/>
      </xdr:nvSpPr>
      <xdr:spPr>
        <a:xfrm>
          <a:off x="5240486" y="14635593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4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779323</xdr:colOff>
      <xdr:row>51</xdr:row>
      <xdr:rowOff>32904</xdr:rowOff>
    </xdr:from>
    <xdr:to>
      <xdr:col>5</xdr:col>
      <xdr:colOff>1981203</xdr:colOff>
      <xdr:row>54</xdr:row>
      <xdr:rowOff>53687</xdr:rowOff>
    </xdr:to>
    <xdr:sp macro="" textlink="">
      <xdr:nvSpPr>
        <xdr:cNvPr id="52" name="テキスト ボックス 51"/>
        <xdr:cNvSpPr txBox="1"/>
      </xdr:nvSpPr>
      <xdr:spPr>
        <a:xfrm>
          <a:off x="5254341" y="15314468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5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1717959</xdr:colOff>
      <xdr:row>39</xdr:row>
      <xdr:rowOff>110838</xdr:rowOff>
    </xdr:from>
    <xdr:to>
      <xdr:col>6</xdr:col>
      <xdr:colOff>1468578</xdr:colOff>
      <xdr:row>42</xdr:row>
      <xdr:rowOff>34637</xdr:rowOff>
    </xdr:to>
    <xdr:sp macro="" textlink="">
      <xdr:nvSpPr>
        <xdr:cNvPr id="53" name="テキスト ボックス 52"/>
        <xdr:cNvSpPr txBox="1"/>
      </xdr:nvSpPr>
      <xdr:spPr>
        <a:xfrm>
          <a:off x="6192977" y="12566074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1000.000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1828795</xdr:colOff>
      <xdr:row>42</xdr:row>
      <xdr:rowOff>96980</xdr:rowOff>
    </xdr:from>
    <xdr:to>
      <xdr:col>6</xdr:col>
      <xdr:colOff>1579414</xdr:colOff>
      <xdr:row>45</xdr:row>
      <xdr:rowOff>20779</xdr:rowOff>
    </xdr:to>
    <xdr:sp macro="" textlink="">
      <xdr:nvSpPr>
        <xdr:cNvPr id="54" name="テキスト ボックス 53"/>
        <xdr:cNvSpPr txBox="1"/>
      </xdr:nvSpPr>
      <xdr:spPr>
        <a:xfrm>
          <a:off x="6303813" y="13258798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900.000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1828794</xdr:colOff>
      <xdr:row>45</xdr:row>
      <xdr:rowOff>83123</xdr:rowOff>
    </xdr:from>
    <xdr:to>
      <xdr:col>6</xdr:col>
      <xdr:colOff>1579413</xdr:colOff>
      <xdr:row>48</xdr:row>
      <xdr:rowOff>6922</xdr:rowOff>
    </xdr:to>
    <xdr:sp macro="" textlink="">
      <xdr:nvSpPr>
        <xdr:cNvPr id="55" name="テキスト ボックス 54"/>
        <xdr:cNvSpPr txBox="1"/>
      </xdr:nvSpPr>
      <xdr:spPr>
        <a:xfrm>
          <a:off x="6303812" y="13951523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800.000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1814940</xdr:colOff>
      <xdr:row>48</xdr:row>
      <xdr:rowOff>69268</xdr:rowOff>
    </xdr:from>
    <xdr:to>
      <xdr:col>6</xdr:col>
      <xdr:colOff>1565559</xdr:colOff>
      <xdr:row>50</xdr:row>
      <xdr:rowOff>228595</xdr:rowOff>
    </xdr:to>
    <xdr:sp macro="" textlink="">
      <xdr:nvSpPr>
        <xdr:cNvPr id="56" name="テキスト ボックス 55"/>
        <xdr:cNvSpPr txBox="1"/>
      </xdr:nvSpPr>
      <xdr:spPr>
        <a:xfrm>
          <a:off x="6289958" y="14644250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700.000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1842647</xdr:colOff>
      <xdr:row>51</xdr:row>
      <xdr:rowOff>27706</xdr:rowOff>
    </xdr:from>
    <xdr:to>
      <xdr:col>6</xdr:col>
      <xdr:colOff>1593266</xdr:colOff>
      <xdr:row>53</xdr:row>
      <xdr:rowOff>187033</xdr:rowOff>
    </xdr:to>
    <xdr:sp macro="" textlink="">
      <xdr:nvSpPr>
        <xdr:cNvPr id="57" name="テキスト ボックス 56"/>
        <xdr:cNvSpPr txBox="1"/>
      </xdr:nvSpPr>
      <xdr:spPr>
        <a:xfrm>
          <a:off x="6317665" y="15309270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600.000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oneCellAnchor>
    <xdr:from>
      <xdr:col>2</xdr:col>
      <xdr:colOff>623454</xdr:colOff>
      <xdr:row>53</xdr:row>
      <xdr:rowOff>348096</xdr:rowOff>
    </xdr:from>
    <xdr:ext cx="3747654" cy="635577"/>
    <xdr:pic>
      <xdr:nvPicPr>
        <xdr:cNvPr id="58" name="図 57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4762" b="35165" l="2930" r="99219"/>
                  </a14:imgEffect>
                  <a14:imgEffect>
                    <a14:artisticCutout/>
                  </a14:imgEffect>
                  <a14:imgEffect>
                    <a14:sharpenSoften amount="50000"/>
                  </a14:imgEffect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694" t="6004" b="67206"/>
        <a:stretch/>
      </xdr:blipFill>
      <xdr:spPr>
        <a:xfrm rot="10800000">
          <a:off x="1884218" y="11265478"/>
          <a:ext cx="3747654" cy="635577"/>
        </a:xfrm>
        <a:prstGeom prst="rect">
          <a:avLst/>
        </a:prstGeom>
      </xdr:spPr>
    </xdr:pic>
    <xdr:clientData/>
  </xdr:oneCellAnchor>
  <xdr:twoCellAnchor>
    <xdr:from>
      <xdr:col>3</xdr:col>
      <xdr:colOff>58884</xdr:colOff>
      <xdr:row>53</xdr:row>
      <xdr:rowOff>296142</xdr:rowOff>
    </xdr:from>
    <xdr:to>
      <xdr:col>5</xdr:col>
      <xdr:colOff>805298</xdr:colOff>
      <xdr:row>56</xdr:row>
      <xdr:rowOff>192233</xdr:rowOff>
    </xdr:to>
    <xdr:sp macro="" textlink="">
      <xdr:nvSpPr>
        <xdr:cNvPr id="59" name="テキスト ボックス 58"/>
        <xdr:cNvSpPr txBox="1"/>
      </xdr:nvSpPr>
      <xdr:spPr>
        <a:xfrm>
          <a:off x="2012375" y="11213524"/>
          <a:ext cx="3267941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solidFill>
                <a:schemeClr val="bg1"/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RANKING</a:t>
          </a:r>
          <a:endParaRPr kumimoji="1" lang="ja-JP" altLang="en-US" sz="3200">
            <a:solidFill>
              <a:schemeClr val="bg1"/>
            </a:solidFill>
            <a:effectLst>
              <a:glow rad="762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45029</xdr:colOff>
      <xdr:row>56</xdr:row>
      <xdr:rowOff>88323</xdr:rowOff>
    </xdr:from>
    <xdr:to>
      <xdr:col>6</xdr:col>
      <xdr:colOff>1787237</xdr:colOff>
      <xdr:row>56</xdr:row>
      <xdr:rowOff>134042</xdr:rowOff>
    </xdr:to>
    <xdr:sp macro="" textlink="">
      <xdr:nvSpPr>
        <xdr:cNvPr id="60" name="正方形/長方形 59"/>
        <xdr:cNvSpPr/>
      </xdr:nvSpPr>
      <xdr:spPr>
        <a:xfrm>
          <a:off x="1998520" y="11836978"/>
          <a:ext cx="7284026" cy="45719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1482438</xdr:colOff>
      <xdr:row>56</xdr:row>
      <xdr:rowOff>221671</xdr:rowOff>
    </xdr:from>
    <xdr:to>
      <xdr:col>6</xdr:col>
      <xdr:colOff>1136074</xdr:colOff>
      <xdr:row>58</xdr:row>
      <xdr:rowOff>205416</xdr:rowOff>
    </xdr:to>
    <xdr:sp macro="" textlink="">
      <xdr:nvSpPr>
        <xdr:cNvPr id="61" name="テキスト ボックス 60"/>
        <xdr:cNvSpPr txBox="1"/>
      </xdr:nvSpPr>
      <xdr:spPr>
        <a:xfrm>
          <a:off x="5957456" y="11970326"/>
          <a:ext cx="2673927" cy="454799"/>
        </a:xfrm>
        <a:prstGeom prst="rect">
          <a:avLst/>
        </a:prstGeom>
        <a:solidFill>
          <a:srgbClr val="9966FF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TOTAL</a:t>
          </a:r>
          <a:r>
            <a:rPr kumimoji="1" lang="ja-JP" altLang="en-US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　</a:t>
          </a:r>
          <a:r>
            <a:rPr kumimoji="1" lang="en-US" altLang="ja-JP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EARNED</a:t>
          </a:r>
          <a:endParaRPr kumimoji="1" lang="ja-JP" altLang="en-US" sz="2400" b="0">
            <a:solidFill>
              <a:schemeClr val="bg2"/>
            </a:solidFill>
            <a:effectLst>
              <a:glow rad="762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554182</xdr:colOff>
      <xdr:row>56</xdr:row>
      <xdr:rowOff>227905</xdr:rowOff>
    </xdr:from>
    <xdr:to>
      <xdr:col>5</xdr:col>
      <xdr:colOff>706582</xdr:colOff>
      <xdr:row>58</xdr:row>
      <xdr:rowOff>211650</xdr:rowOff>
    </xdr:to>
    <xdr:sp macro="" textlink="">
      <xdr:nvSpPr>
        <xdr:cNvPr id="62" name="テキスト ボックス 61"/>
        <xdr:cNvSpPr txBox="1"/>
      </xdr:nvSpPr>
      <xdr:spPr>
        <a:xfrm>
          <a:off x="2507673" y="11976560"/>
          <a:ext cx="2673927" cy="454799"/>
        </a:xfrm>
        <a:prstGeom prst="rect">
          <a:avLst/>
        </a:prstGeom>
        <a:solidFill>
          <a:srgbClr val="9966FF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CLASS</a:t>
          </a:r>
          <a:endParaRPr kumimoji="1" lang="ja-JP" altLang="en-US" sz="2400" b="0">
            <a:solidFill>
              <a:schemeClr val="bg2"/>
            </a:solidFill>
            <a:effectLst>
              <a:glow rad="762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2</xdr:col>
      <xdr:colOff>599211</xdr:colOff>
      <xdr:row>58</xdr:row>
      <xdr:rowOff>226866</xdr:rowOff>
    </xdr:from>
    <xdr:to>
      <xdr:col>3</xdr:col>
      <xdr:colOff>1108364</xdr:colOff>
      <xdr:row>62</xdr:row>
      <xdr:rowOff>12121</xdr:rowOff>
    </xdr:to>
    <xdr:sp macro="" textlink="">
      <xdr:nvSpPr>
        <xdr:cNvPr id="63" name="テキスト ボックス 62"/>
        <xdr:cNvSpPr txBox="1"/>
      </xdr:nvSpPr>
      <xdr:spPr>
        <a:xfrm>
          <a:off x="1859975" y="12446575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1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3</xdr:col>
      <xdr:colOff>973283</xdr:colOff>
      <xdr:row>59</xdr:row>
      <xdr:rowOff>143070</xdr:rowOff>
    </xdr:from>
    <xdr:to>
      <xdr:col>5</xdr:col>
      <xdr:colOff>439885</xdr:colOff>
      <xdr:row>61</xdr:row>
      <xdr:rowOff>83126</xdr:rowOff>
    </xdr:to>
    <xdr:grpSp>
      <xdr:nvGrpSpPr>
        <xdr:cNvPr id="64" name="グループ化 63"/>
        <xdr:cNvGrpSpPr/>
      </xdr:nvGrpSpPr>
      <xdr:grpSpPr>
        <a:xfrm>
          <a:off x="2916383" y="17307120"/>
          <a:ext cx="1981202" cy="397256"/>
          <a:chOff x="2119745" y="41174937"/>
          <a:chExt cx="2469465" cy="485682"/>
        </a:xfrm>
      </xdr:grpSpPr>
      <xdr:sp macro="" textlink="">
        <xdr:nvSpPr>
          <xdr:cNvPr id="65" name="星 5 64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66" name="星 5 65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67" name="星 5 66"/>
          <xdr:cNvSpPr/>
        </xdr:nvSpPr>
        <xdr:spPr>
          <a:xfrm>
            <a:off x="3106773" y="4117493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68" name="星 5 67"/>
          <xdr:cNvSpPr/>
        </xdr:nvSpPr>
        <xdr:spPr>
          <a:xfrm>
            <a:off x="3605536" y="4117493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69" name="星 5 68"/>
          <xdr:cNvSpPr/>
        </xdr:nvSpPr>
        <xdr:spPr>
          <a:xfrm>
            <a:off x="4118155" y="4117493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2</xdr:col>
      <xdr:colOff>613066</xdr:colOff>
      <xdr:row>62</xdr:row>
      <xdr:rowOff>5193</xdr:rowOff>
    </xdr:from>
    <xdr:to>
      <xdr:col>3</xdr:col>
      <xdr:colOff>1122219</xdr:colOff>
      <xdr:row>65</xdr:row>
      <xdr:rowOff>25975</xdr:rowOff>
    </xdr:to>
    <xdr:sp macro="" textlink="">
      <xdr:nvSpPr>
        <xdr:cNvPr id="70" name="テキスト ボックス 69"/>
        <xdr:cNvSpPr txBox="1"/>
      </xdr:nvSpPr>
      <xdr:spPr>
        <a:xfrm>
          <a:off x="1873830" y="13167011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2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2</xdr:col>
      <xdr:colOff>613066</xdr:colOff>
      <xdr:row>65</xdr:row>
      <xdr:rowOff>46757</xdr:rowOff>
    </xdr:from>
    <xdr:to>
      <xdr:col>3</xdr:col>
      <xdr:colOff>1122219</xdr:colOff>
      <xdr:row>68</xdr:row>
      <xdr:rowOff>67539</xdr:rowOff>
    </xdr:to>
    <xdr:sp macro="" textlink="">
      <xdr:nvSpPr>
        <xdr:cNvPr id="71" name="テキスト ボックス 70"/>
        <xdr:cNvSpPr txBox="1"/>
      </xdr:nvSpPr>
      <xdr:spPr>
        <a:xfrm>
          <a:off x="1873830" y="13915157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3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2</xdr:col>
      <xdr:colOff>626921</xdr:colOff>
      <xdr:row>68</xdr:row>
      <xdr:rowOff>74466</xdr:rowOff>
    </xdr:from>
    <xdr:to>
      <xdr:col>3</xdr:col>
      <xdr:colOff>1136074</xdr:colOff>
      <xdr:row>71</xdr:row>
      <xdr:rowOff>95248</xdr:rowOff>
    </xdr:to>
    <xdr:sp macro="" textlink="">
      <xdr:nvSpPr>
        <xdr:cNvPr id="72" name="テキスト ボックス 71"/>
        <xdr:cNvSpPr txBox="1"/>
      </xdr:nvSpPr>
      <xdr:spPr>
        <a:xfrm>
          <a:off x="1887685" y="14649448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4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2</xdr:col>
      <xdr:colOff>640776</xdr:colOff>
      <xdr:row>71</xdr:row>
      <xdr:rowOff>5194</xdr:rowOff>
    </xdr:from>
    <xdr:to>
      <xdr:col>3</xdr:col>
      <xdr:colOff>1149929</xdr:colOff>
      <xdr:row>74</xdr:row>
      <xdr:rowOff>25977</xdr:rowOff>
    </xdr:to>
    <xdr:sp macro="" textlink="">
      <xdr:nvSpPr>
        <xdr:cNvPr id="73" name="テキスト ボックス 72"/>
        <xdr:cNvSpPr txBox="1"/>
      </xdr:nvSpPr>
      <xdr:spPr>
        <a:xfrm>
          <a:off x="1901540" y="15286758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5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3</xdr:col>
      <xdr:colOff>1000991</xdr:colOff>
      <xdr:row>65</xdr:row>
      <xdr:rowOff>170765</xdr:rowOff>
    </xdr:from>
    <xdr:to>
      <xdr:col>4</xdr:col>
      <xdr:colOff>914107</xdr:colOff>
      <xdr:row>67</xdr:row>
      <xdr:rowOff>110820</xdr:rowOff>
    </xdr:to>
    <xdr:grpSp>
      <xdr:nvGrpSpPr>
        <xdr:cNvPr id="79" name="グループ化 78"/>
        <xdr:cNvGrpSpPr/>
      </xdr:nvGrpSpPr>
      <xdr:grpSpPr>
        <a:xfrm>
          <a:off x="2944091" y="18706415"/>
          <a:ext cx="1170416" cy="397255"/>
          <a:chOff x="2119745" y="41174938"/>
          <a:chExt cx="1458083" cy="485681"/>
        </a:xfrm>
      </xdr:grpSpPr>
      <xdr:sp macro="" textlink="">
        <xdr:nvSpPr>
          <xdr:cNvPr id="80" name="星 5 79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81" name="星 5 80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82" name="星 5 81"/>
          <xdr:cNvSpPr/>
        </xdr:nvSpPr>
        <xdr:spPr>
          <a:xfrm>
            <a:off x="3106773" y="4117493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3</xdr:col>
      <xdr:colOff>1014845</xdr:colOff>
      <xdr:row>68</xdr:row>
      <xdr:rowOff>157217</xdr:rowOff>
    </xdr:from>
    <xdr:to>
      <xdr:col>4</xdr:col>
      <xdr:colOff>526413</xdr:colOff>
      <xdr:row>70</xdr:row>
      <xdr:rowOff>96946</xdr:rowOff>
    </xdr:to>
    <xdr:grpSp>
      <xdr:nvGrpSpPr>
        <xdr:cNvPr id="83" name="グループ化 82"/>
        <xdr:cNvGrpSpPr/>
      </xdr:nvGrpSpPr>
      <xdr:grpSpPr>
        <a:xfrm>
          <a:off x="2957945" y="19378667"/>
          <a:ext cx="768868" cy="396929"/>
          <a:chOff x="2119745" y="41175324"/>
          <a:chExt cx="959318" cy="485295"/>
        </a:xfrm>
      </xdr:grpSpPr>
      <xdr:sp macro="" textlink="">
        <xdr:nvSpPr>
          <xdr:cNvPr id="84" name="星 5 83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85" name="星 5 84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3</xdr:col>
      <xdr:colOff>1028701</xdr:colOff>
      <xdr:row>71</xdr:row>
      <xdr:rowOff>115982</xdr:rowOff>
    </xdr:from>
    <xdr:to>
      <xdr:col>4</xdr:col>
      <xdr:colOff>147176</xdr:colOff>
      <xdr:row>73</xdr:row>
      <xdr:rowOff>55386</xdr:rowOff>
    </xdr:to>
    <xdr:sp macro="" textlink="">
      <xdr:nvSpPr>
        <xdr:cNvPr id="86" name="星 5 85"/>
        <xdr:cNvSpPr/>
      </xdr:nvSpPr>
      <xdr:spPr>
        <a:xfrm>
          <a:off x="2982192" y="15397546"/>
          <a:ext cx="379239" cy="410458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5</xdr:col>
      <xdr:colOff>737758</xdr:colOff>
      <xdr:row>59</xdr:row>
      <xdr:rowOff>32904</xdr:rowOff>
    </xdr:from>
    <xdr:to>
      <xdr:col>5</xdr:col>
      <xdr:colOff>1939638</xdr:colOff>
      <xdr:row>62</xdr:row>
      <xdr:rowOff>53686</xdr:rowOff>
    </xdr:to>
    <xdr:sp macro="" textlink="">
      <xdr:nvSpPr>
        <xdr:cNvPr id="87" name="テキスト ボックス 86"/>
        <xdr:cNvSpPr txBox="1"/>
      </xdr:nvSpPr>
      <xdr:spPr>
        <a:xfrm>
          <a:off x="5212776" y="12488140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1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751613</xdr:colOff>
      <xdr:row>62</xdr:row>
      <xdr:rowOff>46758</xdr:rowOff>
    </xdr:from>
    <xdr:to>
      <xdr:col>5</xdr:col>
      <xdr:colOff>1953493</xdr:colOff>
      <xdr:row>65</xdr:row>
      <xdr:rowOff>67540</xdr:rowOff>
    </xdr:to>
    <xdr:sp macro="" textlink="">
      <xdr:nvSpPr>
        <xdr:cNvPr id="88" name="テキスト ボックス 87"/>
        <xdr:cNvSpPr txBox="1"/>
      </xdr:nvSpPr>
      <xdr:spPr>
        <a:xfrm>
          <a:off x="5226631" y="13208576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2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751613</xdr:colOff>
      <xdr:row>65</xdr:row>
      <xdr:rowOff>88322</xdr:rowOff>
    </xdr:from>
    <xdr:to>
      <xdr:col>5</xdr:col>
      <xdr:colOff>1953493</xdr:colOff>
      <xdr:row>68</xdr:row>
      <xdr:rowOff>109104</xdr:rowOff>
    </xdr:to>
    <xdr:sp macro="" textlink="">
      <xdr:nvSpPr>
        <xdr:cNvPr id="89" name="テキスト ボックス 88"/>
        <xdr:cNvSpPr txBox="1"/>
      </xdr:nvSpPr>
      <xdr:spPr>
        <a:xfrm>
          <a:off x="5226631" y="13956722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3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765468</xdr:colOff>
      <xdr:row>68</xdr:row>
      <xdr:rowOff>60611</xdr:rowOff>
    </xdr:from>
    <xdr:to>
      <xdr:col>5</xdr:col>
      <xdr:colOff>1967348</xdr:colOff>
      <xdr:row>71</xdr:row>
      <xdr:rowOff>81393</xdr:rowOff>
    </xdr:to>
    <xdr:sp macro="" textlink="">
      <xdr:nvSpPr>
        <xdr:cNvPr id="90" name="テキスト ボックス 89"/>
        <xdr:cNvSpPr txBox="1"/>
      </xdr:nvSpPr>
      <xdr:spPr>
        <a:xfrm>
          <a:off x="5240486" y="14635593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4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779323</xdr:colOff>
      <xdr:row>71</xdr:row>
      <xdr:rowOff>32904</xdr:rowOff>
    </xdr:from>
    <xdr:to>
      <xdr:col>5</xdr:col>
      <xdr:colOff>1981203</xdr:colOff>
      <xdr:row>74</xdr:row>
      <xdr:rowOff>53687</xdr:rowOff>
    </xdr:to>
    <xdr:sp macro="" textlink="">
      <xdr:nvSpPr>
        <xdr:cNvPr id="91" name="テキスト ボックス 90"/>
        <xdr:cNvSpPr txBox="1"/>
      </xdr:nvSpPr>
      <xdr:spPr>
        <a:xfrm>
          <a:off x="5254341" y="15314468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5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1717959</xdr:colOff>
      <xdr:row>59</xdr:row>
      <xdr:rowOff>110838</xdr:rowOff>
    </xdr:from>
    <xdr:to>
      <xdr:col>6</xdr:col>
      <xdr:colOff>1468578</xdr:colOff>
      <xdr:row>62</xdr:row>
      <xdr:rowOff>34637</xdr:rowOff>
    </xdr:to>
    <xdr:sp macro="" textlink="">
      <xdr:nvSpPr>
        <xdr:cNvPr id="92" name="テキスト ボックス 91"/>
        <xdr:cNvSpPr txBox="1"/>
      </xdr:nvSpPr>
      <xdr:spPr>
        <a:xfrm>
          <a:off x="6192977" y="12566074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1000.000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1828794</xdr:colOff>
      <xdr:row>65</xdr:row>
      <xdr:rowOff>83123</xdr:rowOff>
    </xdr:from>
    <xdr:to>
      <xdr:col>6</xdr:col>
      <xdr:colOff>1579413</xdr:colOff>
      <xdr:row>68</xdr:row>
      <xdr:rowOff>6922</xdr:rowOff>
    </xdr:to>
    <xdr:sp macro="" textlink="">
      <xdr:nvSpPr>
        <xdr:cNvPr id="94" name="テキスト ボックス 93"/>
        <xdr:cNvSpPr txBox="1"/>
      </xdr:nvSpPr>
      <xdr:spPr>
        <a:xfrm>
          <a:off x="6303812" y="13951523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800.000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1814940</xdr:colOff>
      <xdr:row>68</xdr:row>
      <xdr:rowOff>69268</xdr:rowOff>
    </xdr:from>
    <xdr:to>
      <xdr:col>6</xdr:col>
      <xdr:colOff>1565559</xdr:colOff>
      <xdr:row>70</xdr:row>
      <xdr:rowOff>228595</xdr:rowOff>
    </xdr:to>
    <xdr:sp macro="" textlink="">
      <xdr:nvSpPr>
        <xdr:cNvPr id="95" name="テキスト ボックス 94"/>
        <xdr:cNvSpPr txBox="1"/>
      </xdr:nvSpPr>
      <xdr:spPr>
        <a:xfrm>
          <a:off x="6289958" y="14644250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700.000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1842647</xdr:colOff>
      <xdr:row>71</xdr:row>
      <xdr:rowOff>27706</xdr:rowOff>
    </xdr:from>
    <xdr:to>
      <xdr:col>6</xdr:col>
      <xdr:colOff>1593266</xdr:colOff>
      <xdr:row>73</xdr:row>
      <xdr:rowOff>187033</xdr:rowOff>
    </xdr:to>
    <xdr:sp macro="" textlink="">
      <xdr:nvSpPr>
        <xdr:cNvPr id="96" name="テキスト ボックス 95"/>
        <xdr:cNvSpPr txBox="1"/>
      </xdr:nvSpPr>
      <xdr:spPr>
        <a:xfrm>
          <a:off x="6317665" y="15309270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600.000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oneCellAnchor>
    <xdr:from>
      <xdr:col>2</xdr:col>
      <xdr:colOff>623454</xdr:colOff>
      <xdr:row>73</xdr:row>
      <xdr:rowOff>348096</xdr:rowOff>
    </xdr:from>
    <xdr:ext cx="3747654" cy="635577"/>
    <xdr:pic>
      <xdr:nvPicPr>
        <xdr:cNvPr id="97" name="図 96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4762" b="35165" l="2930" r="99219"/>
                  </a14:imgEffect>
                  <a14:imgEffect>
                    <a14:artisticCutout/>
                  </a14:imgEffect>
                  <a14:imgEffect>
                    <a14:sharpenSoften amount="50000"/>
                  </a14:imgEffect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694" t="6004" b="67206"/>
        <a:stretch/>
      </xdr:blipFill>
      <xdr:spPr>
        <a:xfrm rot="10800000">
          <a:off x="1884218" y="15978794"/>
          <a:ext cx="3747654" cy="635577"/>
        </a:xfrm>
        <a:prstGeom prst="rect">
          <a:avLst/>
        </a:prstGeom>
      </xdr:spPr>
    </xdr:pic>
    <xdr:clientData/>
  </xdr:oneCellAnchor>
  <xdr:twoCellAnchor>
    <xdr:from>
      <xdr:col>3</xdr:col>
      <xdr:colOff>58884</xdr:colOff>
      <xdr:row>73</xdr:row>
      <xdr:rowOff>296142</xdr:rowOff>
    </xdr:from>
    <xdr:to>
      <xdr:col>5</xdr:col>
      <xdr:colOff>805298</xdr:colOff>
      <xdr:row>76</xdr:row>
      <xdr:rowOff>192233</xdr:rowOff>
    </xdr:to>
    <xdr:sp macro="" textlink="">
      <xdr:nvSpPr>
        <xdr:cNvPr id="98" name="テキスト ボックス 97"/>
        <xdr:cNvSpPr txBox="1"/>
      </xdr:nvSpPr>
      <xdr:spPr>
        <a:xfrm>
          <a:off x="2012375" y="15980180"/>
          <a:ext cx="3267941" cy="67125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solidFill>
                <a:schemeClr val="bg1"/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RANKING</a:t>
          </a:r>
          <a:endParaRPr kumimoji="1" lang="ja-JP" altLang="en-US" sz="3200">
            <a:solidFill>
              <a:schemeClr val="bg1"/>
            </a:solidFill>
            <a:effectLst>
              <a:glow rad="762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45029</xdr:colOff>
      <xdr:row>76</xdr:row>
      <xdr:rowOff>88323</xdr:rowOff>
    </xdr:from>
    <xdr:to>
      <xdr:col>6</xdr:col>
      <xdr:colOff>1787237</xdr:colOff>
      <xdr:row>76</xdr:row>
      <xdr:rowOff>134042</xdr:rowOff>
    </xdr:to>
    <xdr:sp macro="" textlink="">
      <xdr:nvSpPr>
        <xdr:cNvPr id="99" name="正方形/長方形 98"/>
        <xdr:cNvSpPr/>
      </xdr:nvSpPr>
      <xdr:spPr>
        <a:xfrm>
          <a:off x="1998520" y="16547523"/>
          <a:ext cx="7284026" cy="45719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1482438</xdr:colOff>
      <xdr:row>76</xdr:row>
      <xdr:rowOff>221671</xdr:rowOff>
    </xdr:from>
    <xdr:to>
      <xdr:col>6</xdr:col>
      <xdr:colOff>1136074</xdr:colOff>
      <xdr:row>78</xdr:row>
      <xdr:rowOff>205416</xdr:rowOff>
    </xdr:to>
    <xdr:sp macro="" textlink="">
      <xdr:nvSpPr>
        <xdr:cNvPr id="100" name="テキスト ボックス 99"/>
        <xdr:cNvSpPr txBox="1"/>
      </xdr:nvSpPr>
      <xdr:spPr>
        <a:xfrm>
          <a:off x="5957456" y="16680871"/>
          <a:ext cx="2673927" cy="454800"/>
        </a:xfrm>
        <a:prstGeom prst="rect">
          <a:avLst/>
        </a:prstGeom>
        <a:solidFill>
          <a:srgbClr val="9966FF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TOTAL</a:t>
          </a:r>
          <a:r>
            <a:rPr kumimoji="1" lang="ja-JP" altLang="en-US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　</a:t>
          </a:r>
          <a:r>
            <a:rPr kumimoji="1" lang="en-US" altLang="ja-JP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EARNED</a:t>
          </a:r>
          <a:endParaRPr kumimoji="1" lang="ja-JP" altLang="en-US" sz="2400" b="0">
            <a:solidFill>
              <a:schemeClr val="bg2"/>
            </a:solidFill>
            <a:effectLst>
              <a:glow rad="762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554182</xdr:colOff>
      <xdr:row>76</xdr:row>
      <xdr:rowOff>227905</xdr:rowOff>
    </xdr:from>
    <xdr:to>
      <xdr:col>5</xdr:col>
      <xdr:colOff>706582</xdr:colOff>
      <xdr:row>78</xdr:row>
      <xdr:rowOff>211650</xdr:rowOff>
    </xdr:to>
    <xdr:sp macro="" textlink="">
      <xdr:nvSpPr>
        <xdr:cNvPr id="101" name="テキスト ボックス 100"/>
        <xdr:cNvSpPr txBox="1"/>
      </xdr:nvSpPr>
      <xdr:spPr>
        <a:xfrm>
          <a:off x="2507673" y="16687105"/>
          <a:ext cx="2673927" cy="454800"/>
        </a:xfrm>
        <a:prstGeom prst="rect">
          <a:avLst/>
        </a:prstGeom>
        <a:solidFill>
          <a:srgbClr val="9966FF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762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CLASS</a:t>
          </a:r>
          <a:endParaRPr kumimoji="1" lang="ja-JP" altLang="en-US" sz="2400" b="0">
            <a:solidFill>
              <a:schemeClr val="bg2"/>
            </a:solidFill>
            <a:effectLst>
              <a:glow rad="762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2</xdr:col>
      <xdr:colOff>599211</xdr:colOff>
      <xdr:row>78</xdr:row>
      <xdr:rowOff>226866</xdr:rowOff>
    </xdr:from>
    <xdr:to>
      <xdr:col>3</xdr:col>
      <xdr:colOff>1108364</xdr:colOff>
      <xdr:row>82</xdr:row>
      <xdr:rowOff>12121</xdr:rowOff>
    </xdr:to>
    <xdr:sp macro="" textlink="">
      <xdr:nvSpPr>
        <xdr:cNvPr id="102" name="テキスト ボックス 101"/>
        <xdr:cNvSpPr txBox="1"/>
      </xdr:nvSpPr>
      <xdr:spPr>
        <a:xfrm>
          <a:off x="1859975" y="17157121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1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3</xdr:col>
      <xdr:colOff>973283</xdr:colOff>
      <xdr:row>79</xdr:row>
      <xdr:rowOff>143070</xdr:rowOff>
    </xdr:from>
    <xdr:to>
      <xdr:col>5</xdr:col>
      <xdr:colOff>439885</xdr:colOff>
      <xdr:row>81</xdr:row>
      <xdr:rowOff>83126</xdr:rowOff>
    </xdr:to>
    <xdr:grpSp>
      <xdr:nvGrpSpPr>
        <xdr:cNvPr id="103" name="グループ化 102"/>
        <xdr:cNvGrpSpPr/>
      </xdr:nvGrpSpPr>
      <xdr:grpSpPr>
        <a:xfrm>
          <a:off x="2916383" y="21879120"/>
          <a:ext cx="1981202" cy="397256"/>
          <a:chOff x="2119745" y="41174937"/>
          <a:chExt cx="2469465" cy="485682"/>
        </a:xfrm>
      </xdr:grpSpPr>
      <xdr:sp macro="" textlink="">
        <xdr:nvSpPr>
          <xdr:cNvPr id="104" name="星 5 103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105" name="星 5 104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106" name="星 5 105"/>
          <xdr:cNvSpPr/>
        </xdr:nvSpPr>
        <xdr:spPr>
          <a:xfrm>
            <a:off x="3106773" y="4117493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107" name="星 5 106"/>
          <xdr:cNvSpPr/>
        </xdr:nvSpPr>
        <xdr:spPr>
          <a:xfrm>
            <a:off x="3605536" y="4117493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108" name="星 5 107"/>
          <xdr:cNvSpPr/>
        </xdr:nvSpPr>
        <xdr:spPr>
          <a:xfrm>
            <a:off x="4118155" y="4117493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2</xdr:col>
      <xdr:colOff>613066</xdr:colOff>
      <xdr:row>82</xdr:row>
      <xdr:rowOff>5193</xdr:rowOff>
    </xdr:from>
    <xdr:to>
      <xdr:col>3</xdr:col>
      <xdr:colOff>1122219</xdr:colOff>
      <xdr:row>85</xdr:row>
      <xdr:rowOff>25975</xdr:rowOff>
    </xdr:to>
    <xdr:sp macro="" textlink="">
      <xdr:nvSpPr>
        <xdr:cNvPr id="109" name="テキスト ボックス 108"/>
        <xdr:cNvSpPr txBox="1"/>
      </xdr:nvSpPr>
      <xdr:spPr>
        <a:xfrm>
          <a:off x="1873830" y="17877557"/>
          <a:ext cx="1201880" cy="72736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2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2</xdr:col>
      <xdr:colOff>613066</xdr:colOff>
      <xdr:row>85</xdr:row>
      <xdr:rowOff>46757</xdr:rowOff>
    </xdr:from>
    <xdr:to>
      <xdr:col>3</xdr:col>
      <xdr:colOff>1122219</xdr:colOff>
      <xdr:row>88</xdr:row>
      <xdr:rowOff>67539</xdr:rowOff>
    </xdr:to>
    <xdr:sp macro="" textlink="">
      <xdr:nvSpPr>
        <xdr:cNvPr id="110" name="テキスト ボックス 109"/>
        <xdr:cNvSpPr txBox="1"/>
      </xdr:nvSpPr>
      <xdr:spPr>
        <a:xfrm>
          <a:off x="1873830" y="18625702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3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2</xdr:col>
      <xdr:colOff>626921</xdr:colOff>
      <xdr:row>88</xdr:row>
      <xdr:rowOff>74466</xdr:rowOff>
    </xdr:from>
    <xdr:to>
      <xdr:col>3</xdr:col>
      <xdr:colOff>1136074</xdr:colOff>
      <xdr:row>91</xdr:row>
      <xdr:rowOff>95248</xdr:rowOff>
    </xdr:to>
    <xdr:sp macro="" textlink="">
      <xdr:nvSpPr>
        <xdr:cNvPr id="111" name="テキスト ボックス 110"/>
        <xdr:cNvSpPr txBox="1"/>
      </xdr:nvSpPr>
      <xdr:spPr>
        <a:xfrm>
          <a:off x="1887685" y="19359993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4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2</xdr:col>
      <xdr:colOff>640776</xdr:colOff>
      <xdr:row>91</xdr:row>
      <xdr:rowOff>5194</xdr:rowOff>
    </xdr:from>
    <xdr:to>
      <xdr:col>3</xdr:col>
      <xdr:colOff>1149929</xdr:colOff>
      <xdr:row>94</xdr:row>
      <xdr:rowOff>25977</xdr:rowOff>
    </xdr:to>
    <xdr:sp macro="" textlink="">
      <xdr:nvSpPr>
        <xdr:cNvPr id="112" name="テキスト ボックス 111"/>
        <xdr:cNvSpPr txBox="1"/>
      </xdr:nvSpPr>
      <xdr:spPr>
        <a:xfrm>
          <a:off x="1901540" y="19997303"/>
          <a:ext cx="1201880" cy="72736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5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3</xdr:col>
      <xdr:colOff>987137</xdr:colOff>
      <xdr:row>82</xdr:row>
      <xdr:rowOff>156924</xdr:rowOff>
    </xdr:from>
    <xdr:to>
      <xdr:col>5</xdr:col>
      <xdr:colOff>41037</xdr:colOff>
      <xdr:row>84</xdr:row>
      <xdr:rowOff>96980</xdr:rowOff>
    </xdr:to>
    <xdr:grpSp>
      <xdr:nvGrpSpPr>
        <xdr:cNvPr id="113" name="グループ化 112"/>
        <xdr:cNvGrpSpPr/>
      </xdr:nvGrpSpPr>
      <xdr:grpSpPr>
        <a:xfrm>
          <a:off x="2930237" y="22578774"/>
          <a:ext cx="1568500" cy="397256"/>
          <a:chOff x="2119745" y="41174937"/>
          <a:chExt cx="1956846" cy="485682"/>
        </a:xfrm>
        <a:solidFill>
          <a:srgbClr val="FF0000"/>
        </a:solidFill>
      </xdr:grpSpPr>
      <xdr:sp macro="" textlink="">
        <xdr:nvSpPr>
          <xdr:cNvPr id="114" name="星 5 113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grp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15" name="星 5 114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grp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16" name="星 5 115"/>
          <xdr:cNvSpPr/>
        </xdr:nvSpPr>
        <xdr:spPr>
          <a:xfrm>
            <a:off x="3106773" y="41174938"/>
            <a:ext cx="471055" cy="484911"/>
          </a:xfrm>
          <a:prstGeom prst="star5">
            <a:avLst/>
          </a:prstGeom>
          <a:grp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117" name="星 5 116"/>
          <xdr:cNvSpPr/>
        </xdr:nvSpPr>
        <xdr:spPr>
          <a:xfrm>
            <a:off x="3605536" y="41174937"/>
            <a:ext cx="471055" cy="484911"/>
          </a:xfrm>
          <a:prstGeom prst="star5">
            <a:avLst/>
          </a:prstGeom>
          <a:grpFill/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</xdr:col>
      <xdr:colOff>1000991</xdr:colOff>
      <xdr:row>85</xdr:row>
      <xdr:rowOff>170765</xdr:rowOff>
    </xdr:from>
    <xdr:to>
      <xdr:col>4</xdr:col>
      <xdr:colOff>914107</xdr:colOff>
      <xdr:row>87</xdr:row>
      <xdr:rowOff>110820</xdr:rowOff>
    </xdr:to>
    <xdr:grpSp>
      <xdr:nvGrpSpPr>
        <xdr:cNvPr id="118" name="グループ化 117"/>
        <xdr:cNvGrpSpPr/>
      </xdr:nvGrpSpPr>
      <xdr:grpSpPr>
        <a:xfrm>
          <a:off x="2944091" y="23278415"/>
          <a:ext cx="1170416" cy="397255"/>
          <a:chOff x="2119745" y="41174938"/>
          <a:chExt cx="1458083" cy="485681"/>
        </a:xfrm>
      </xdr:grpSpPr>
      <xdr:sp macro="" textlink="">
        <xdr:nvSpPr>
          <xdr:cNvPr id="119" name="星 5 118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120" name="星 5 119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121" name="星 5 120"/>
          <xdr:cNvSpPr/>
        </xdr:nvSpPr>
        <xdr:spPr>
          <a:xfrm>
            <a:off x="3106773" y="4117493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3</xdr:col>
      <xdr:colOff>1014845</xdr:colOff>
      <xdr:row>88</xdr:row>
      <xdr:rowOff>157217</xdr:rowOff>
    </xdr:from>
    <xdr:to>
      <xdr:col>4</xdr:col>
      <xdr:colOff>526413</xdr:colOff>
      <xdr:row>90</xdr:row>
      <xdr:rowOff>96946</xdr:rowOff>
    </xdr:to>
    <xdr:grpSp>
      <xdr:nvGrpSpPr>
        <xdr:cNvPr id="122" name="グループ化 121"/>
        <xdr:cNvGrpSpPr/>
      </xdr:nvGrpSpPr>
      <xdr:grpSpPr>
        <a:xfrm>
          <a:off x="2957945" y="23950667"/>
          <a:ext cx="768868" cy="396929"/>
          <a:chOff x="2119745" y="41175324"/>
          <a:chExt cx="959318" cy="485295"/>
        </a:xfrm>
      </xdr:grpSpPr>
      <xdr:sp macro="" textlink="">
        <xdr:nvSpPr>
          <xdr:cNvPr id="123" name="星 5 122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124" name="星 5 123"/>
          <xdr:cNvSpPr/>
        </xdr:nvSpPr>
        <xdr:spPr>
          <a:xfrm>
            <a:off x="2608008" y="41175324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3</xdr:col>
      <xdr:colOff>1028701</xdr:colOff>
      <xdr:row>91</xdr:row>
      <xdr:rowOff>115982</xdr:rowOff>
    </xdr:from>
    <xdr:to>
      <xdr:col>4</xdr:col>
      <xdr:colOff>147176</xdr:colOff>
      <xdr:row>93</xdr:row>
      <xdr:rowOff>55386</xdr:rowOff>
    </xdr:to>
    <xdr:sp macro="" textlink="">
      <xdr:nvSpPr>
        <xdr:cNvPr id="125" name="星 5 124"/>
        <xdr:cNvSpPr/>
      </xdr:nvSpPr>
      <xdr:spPr>
        <a:xfrm>
          <a:off x="2982192" y="20108091"/>
          <a:ext cx="379239" cy="410459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5</xdr:col>
      <xdr:colOff>737758</xdr:colOff>
      <xdr:row>79</xdr:row>
      <xdr:rowOff>32904</xdr:rowOff>
    </xdr:from>
    <xdr:to>
      <xdr:col>5</xdr:col>
      <xdr:colOff>1939638</xdr:colOff>
      <xdr:row>82</xdr:row>
      <xdr:rowOff>53686</xdr:rowOff>
    </xdr:to>
    <xdr:sp macro="" textlink="">
      <xdr:nvSpPr>
        <xdr:cNvPr id="126" name="テキスト ボックス 125"/>
        <xdr:cNvSpPr txBox="1"/>
      </xdr:nvSpPr>
      <xdr:spPr>
        <a:xfrm>
          <a:off x="5212776" y="17198686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1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4"/>
                  </a:gs>
                  <a:gs pos="38000">
                    <a:schemeClr val="accent4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751613</xdr:colOff>
      <xdr:row>82</xdr:row>
      <xdr:rowOff>46758</xdr:rowOff>
    </xdr:from>
    <xdr:to>
      <xdr:col>5</xdr:col>
      <xdr:colOff>1953493</xdr:colOff>
      <xdr:row>85</xdr:row>
      <xdr:rowOff>67540</xdr:rowOff>
    </xdr:to>
    <xdr:sp macro="" textlink="">
      <xdr:nvSpPr>
        <xdr:cNvPr id="127" name="テキスト ボックス 126"/>
        <xdr:cNvSpPr txBox="1"/>
      </xdr:nvSpPr>
      <xdr:spPr>
        <a:xfrm>
          <a:off x="5226631" y="17919122"/>
          <a:ext cx="1201880" cy="72736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2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bg1">
                      <a:lumMod val="65000"/>
                    </a:schemeClr>
                  </a:gs>
                  <a:gs pos="38000">
                    <a:schemeClr val="bg1">
                      <a:lumMod val="65000"/>
                    </a:schemeClr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751613</xdr:colOff>
      <xdr:row>85</xdr:row>
      <xdr:rowOff>88322</xdr:rowOff>
    </xdr:from>
    <xdr:to>
      <xdr:col>5</xdr:col>
      <xdr:colOff>1953493</xdr:colOff>
      <xdr:row>88</xdr:row>
      <xdr:rowOff>109104</xdr:rowOff>
    </xdr:to>
    <xdr:sp macro="" textlink="">
      <xdr:nvSpPr>
        <xdr:cNvPr id="128" name="テキスト ボックス 127"/>
        <xdr:cNvSpPr txBox="1"/>
      </xdr:nvSpPr>
      <xdr:spPr>
        <a:xfrm>
          <a:off x="5226631" y="18667267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3</a:t>
          </a:r>
          <a:r>
            <a:rPr kumimoji="1" lang="ja-JP" altLang="en-US" sz="3200">
              <a:gradFill>
                <a:gsLst>
                  <a:gs pos="0">
                    <a:schemeClr val="bg1"/>
                  </a:gs>
                  <a:gs pos="65094">
                    <a:schemeClr val="accent2"/>
                  </a:gs>
                  <a:gs pos="38000">
                    <a:schemeClr val="accent2"/>
                  </a:gs>
                  <a:gs pos="100000">
                    <a:schemeClr val="bg1"/>
                  </a:gs>
                </a:gsLst>
                <a:lin ang="5400000" scaled="1"/>
              </a:gra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765468</xdr:colOff>
      <xdr:row>88</xdr:row>
      <xdr:rowOff>60611</xdr:rowOff>
    </xdr:from>
    <xdr:to>
      <xdr:col>5</xdr:col>
      <xdr:colOff>1967348</xdr:colOff>
      <xdr:row>91</xdr:row>
      <xdr:rowOff>81393</xdr:rowOff>
    </xdr:to>
    <xdr:sp macro="" textlink="">
      <xdr:nvSpPr>
        <xdr:cNvPr id="129" name="テキスト ボックス 128"/>
        <xdr:cNvSpPr txBox="1"/>
      </xdr:nvSpPr>
      <xdr:spPr>
        <a:xfrm>
          <a:off x="5240486" y="19346138"/>
          <a:ext cx="1201880" cy="727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4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779323</xdr:colOff>
      <xdr:row>91</xdr:row>
      <xdr:rowOff>32904</xdr:rowOff>
    </xdr:from>
    <xdr:to>
      <xdr:col>5</xdr:col>
      <xdr:colOff>1981203</xdr:colOff>
      <xdr:row>94</xdr:row>
      <xdr:rowOff>53687</xdr:rowOff>
    </xdr:to>
    <xdr:sp macro="" textlink="">
      <xdr:nvSpPr>
        <xdr:cNvPr id="130" name="テキスト ボックス 129"/>
        <xdr:cNvSpPr txBox="1"/>
      </xdr:nvSpPr>
      <xdr:spPr>
        <a:xfrm>
          <a:off x="5254341" y="20025013"/>
          <a:ext cx="1201880" cy="72736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5</a:t>
          </a:r>
          <a:r>
            <a:rPr kumimoji="1" lang="ja-JP" altLang="en-US" sz="2800">
              <a:solidFill>
                <a:schemeClr val="accent6">
                  <a:lumMod val="40000"/>
                  <a:lumOff val="6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位</a:t>
          </a:r>
        </a:p>
      </xdr:txBody>
    </xdr:sp>
    <xdr:clientData/>
  </xdr:twoCellAnchor>
  <xdr:twoCellAnchor>
    <xdr:from>
      <xdr:col>5</xdr:col>
      <xdr:colOff>1717959</xdr:colOff>
      <xdr:row>79</xdr:row>
      <xdr:rowOff>110838</xdr:rowOff>
    </xdr:from>
    <xdr:to>
      <xdr:col>6</xdr:col>
      <xdr:colOff>1468578</xdr:colOff>
      <xdr:row>82</xdr:row>
      <xdr:rowOff>34637</xdr:rowOff>
    </xdr:to>
    <xdr:sp macro="" textlink="">
      <xdr:nvSpPr>
        <xdr:cNvPr id="131" name="テキスト ボックス 130"/>
        <xdr:cNvSpPr txBox="1"/>
      </xdr:nvSpPr>
      <xdr:spPr>
        <a:xfrm>
          <a:off x="6192977" y="17276620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1000.000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1828795</xdr:colOff>
      <xdr:row>82</xdr:row>
      <xdr:rowOff>96980</xdr:rowOff>
    </xdr:from>
    <xdr:to>
      <xdr:col>6</xdr:col>
      <xdr:colOff>1579414</xdr:colOff>
      <xdr:row>85</xdr:row>
      <xdr:rowOff>20779</xdr:rowOff>
    </xdr:to>
    <xdr:sp macro="" textlink="">
      <xdr:nvSpPr>
        <xdr:cNvPr id="132" name="テキスト ボックス 131"/>
        <xdr:cNvSpPr txBox="1"/>
      </xdr:nvSpPr>
      <xdr:spPr>
        <a:xfrm>
          <a:off x="6303813" y="17969344"/>
          <a:ext cx="2770910" cy="6303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rgbClr val="FF0000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900.000</a:t>
          </a:r>
          <a:endParaRPr kumimoji="1" lang="ja-JP" altLang="en-US" sz="3600" b="0">
            <a:solidFill>
              <a:srgbClr val="FF0000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1828794</xdr:colOff>
      <xdr:row>85</xdr:row>
      <xdr:rowOff>83123</xdr:rowOff>
    </xdr:from>
    <xdr:to>
      <xdr:col>6</xdr:col>
      <xdr:colOff>1579413</xdr:colOff>
      <xdr:row>88</xdr:row>
      <xdr:rowOff>6922</xdr:rowOff>
    </xdr:to>
    <xdr:sp macro="" textlink="">
      <xdr:nvSpPr>
        <xdr:cNvPr id="133" name="テキスト ボックス 132"/>
        <xdr:cNvSpPr txBox="1"/>
      </xdr:nvSpPr>
      <xdr:spPr>
        <a:xfrm>
          <a:off x="6303812" y="18662068"/>
          <a:ext cx="2770910" cy="63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800.000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1814940</xdr:colOff>
      <xdr:row>88</xdr:row>
      <xdr:rowOff>69268</xdr:rowOff>
    </xdr:from>
    <xdr:to>
      <xdr:col>6</xdr:col>
      <xdr:colOff>1565559</xdr:colOff>
      <xdr:row>90</xdr:row>
      <xdr:rowOff>228595</xdr:rowOff>
    </xdr:to>
    <xdr:sp macro="" textlink="">
      <xdr:nvSpPr>
        <xdr:cNvPr id="134" name="テキスト ボックス 133"/>
        <xdr:cNvSpPr txBox="1"/>
      </xdr:nvSpPr>
      <xdr:spPr>
        <a:xfrm>
          <a:off x="6289958" y="19354795"/>
          <a:ext cx="2770910" cy="6303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700.000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5</xdr:col>
      <xdr:colOff>1842647</xdr:colOff>
      <xdr:row>91</xdr:row>
      <xdr:rowOff>27706</xdr:rowOff>
    </xdr:from>
    <xdr:to>
      <xdr:col>6</xdr:col>
      <xdr:colOff>1593266</xdr:colOff>
      <xdr:row>93</xdr:row>
      <xdr:rowOff>187033</xdr:rowOff>
    </xdr:to>
    <xdr:sp macro="" textlink="">
      <xdr:nvSpPr>
        <xdr:cNvPr id="135" name="テキスト ボックス 134"/>
        <xdr:cNvSpPr txBox="1"/>
      </xdr:nvSpPr>
      <xdr:spPr>
        <a:xfrm>
          <a:off x="6317665" y="20019815"/>
          <a:ext cx="2770910" cy="6303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6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600.000</a:t>
          </a:r>
          <a:endParaRPr kumimoji="1" lang="ja-JP" altLang="en-US" sz="36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6</xdr:col>
      <xdr:colOff>1129147</xdr:colOff>
      <xdr:row>70</xdr:row>
      <xdr:rowOff>96984</xdr:rowOff>
    </xdr:from>
    <xdr:to>
      <xdr:col>7</xdr:col>
      <xdr:colOff>318656</xdr:colOff>
      <xdr:row>77</xdr:row>
      <xdr:rowOff>214747</xdr:rowOff>
    </xdr:to>
    <xdr:sp macro="" textlink="">
      <xdr:nvSpPr>
        <xdr:cNvPr id="136" name="左右矢印 135"/>
        <xdr:cNvSpPr/>
      </xdr:nvSpPr>
      <xdr:spPr>
        <a:xfrm rot="5400000">
          <a:off x="8236529" y="20241493"/>
          <a:ext cx="1766454" cy="990600"/>
        </a:xfrm>
        <a:prstGeom prst="leftRightArrow">
          <a:avLst>
            <a:gd name="adj1" fmla="val 50000"/>
            <a:gd name="adj2" fmla="val 48198"/>
          </a:avLst>
        </a:prstGeom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-1</xdr:colOff>
      <xdr:row>23</xdr:row>
      <xdr:rowOff>0</xdr:rowOff>
    </xdr:from>
    <xdr:to>
      <xdr:col>5</xdr:col>
      <xdr:colOff>1260762</xdr:colOff>
      <xdr:row>26</xdr:row>
      <xdr:rowOff>76200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4762" b="35165" l="2930" r="99219"/>
                  </a14:imgEffect>
                  <a14:imgEffect>
                    <a14:artisticCutout/>
                  </a14:imgEffect>
                  <a14:imgEffect>
                    <a14:sharpenSoften amount="50000"/>
                  </a14:imgEffect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694" t="6004" b="67206"/>
        <a:stretch/>
      </xdr:blipFill>
      <xdr:spPr>
        <a:xfrm rot="10800000">
          <a:off x="1953490" y="6691745"/>
          <a:ext cx="3740727" cy="782782"/>
        </a:xfrm>
        <a:prstGeom prst="rect">
          <a:avLst/>
        </a:prstGeom>
      </xdr:spPr>
    </xdr:pic>
    <xdr:clientData/>
  </xdr:twoCellAnchor>
  <xdr:twoCellAnchor>
    <xdr:from>
      <xdr:col>3</xdr:col>
      <xdr:colOff>377536</xdr:colOff>
      <xdr:row>23</xdr:row>
      <xdr:rowOff>86591</xdr:rowOff>
    </xdr:from>
    <xdr:to>
      <xdr:col>5</xdr:col>
      <xdr:colOff>1158586</xdr:colOff>
      <xdr:row>26</xdr:row>
      <xdr:rowOff>86591</xdr:rowOff>
    </xdr:to>
    <xdr:sp macro="" textlink="">
      <xdr:nvSpPr>
        <xdr:cNvPr id="10" name="テキスト ボックス 9"/>
        <xdr:cNvSpPr txBox="1"/>
      </xdr:nvSpPr>
      <xdr:spPr>
        <a:xfrm>
          <a:off x="2331027" y="8108373"/>
          <a:ext cx="3261014" cy="7065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solidFill>
                <a:schemeClr val="bg1"/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STAGE</a:t>
          </a:r>
          <a:r>
            <a:rPr kumimoji="1" lang="ja-JP" altLang="en-US" sz="3200">
              <a:solidFill>
                <a:schemeClr val="bg1"/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　</a:t>
          </a:r>
          <a:r>
            <a:rPr kumimoji="1" lang="en-US" altLang="ja-JP" sz="3200">
              <a:solidFill>
                <a:schemeClr val="bg1"/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SELECT</a:t>
          </a:r>
          <a:endParaRPr kumimoji="1" lang="ja-JP" altLang="en-US" sz="3200">
            <a:solidFill>
              <a:schemeClr val="bg1"/>
            </a:solidFill>
            <a:effectLst>
              <a:glow rad="762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27709</xdr:colOff>
      <xdr:row>26</xdr:row>
      <xdr:rowOff>13856</xdr:rowOff>
    </xdr:from>
    <xdr:to>
      <xdr:col>6</xdr:col>
      <xdr:colOff>1773382</xdr:colOff>
      <xdr:row>26</xdr:row>
      <xdr:rowOff>69274</xdr:rowOff>
    </xdr:to>
    <xdr:sp macro="" textlink="">
      <xdr:nvSpPr>
        <xdr:cNvPr id="11" name="正方形/長方形 10"/>
        <xdr:cNvSpPr/>
      </xdr:nvSpPr>
      <xdr:spPr>
        <a:xfrm>
          <a:off x="1981200" y="7412183"/>
          <a:ext cx="7329055" cy="55418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180109</xdr:colOff>
      <xdr:row>26</xdr:row>
      <xdr:rowOff>221673</xdr:rowOff>
    </xdr:from>
    <xdr:to>
      <xdr:col>3</xdr:col>
      <xdr:colOff>1759527</xdr:colOff>
      <xdr:row>38</xdr:row>
      <xdr:rowOff>181573</xdr:rowOff>
    </xdr:to>
    <xdr:sp macro="" textlink="">
      <xdr:nvSpPr>
        <xdr:cNvPr id="20" name="正方形/長方形 19"/>
        <xdr:cNvSpPr/>
      </xdr:nvSpPr>
      <xdr:spPr>
        <a:xfrm>
          <a:off x="2133600" y="7952509"/>
          <a:ext cx="1579418" cy="278622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27709</xdr:colOff>
      <xdr:row>39</xdr:row>
      <xdr:rowOff>166255</xdr:rowOff>
    </xdr:from>
    <xdr:to>
      <xdr:col>5</xdr:col>
      <xdr:colOff>1717963</xdr:colOff>
      <xdr:row>41</xdr:row>
      <xdr:rowOff>221673</xdr:rowOff>
    </xdr:to>
    <xdr:sp macro="" textlink="">
      <xdr:nvSpPr>
        <xdr:cNvPr id="34" name="正方形/長方形 33"/>
        <xdr:cNvSpPr/>
      </xdr:nvSpPr>
      <xdr:spPr>
        <a:xfrm>
          <a:off x="1981200" y="11956473"/>
          <a:ext cx="4170218" cy="526473"/>
        </a:xfrm>
        <a:prstGeom prst="rect">
          <a:avLst/>
        </a:prstGeom>
        <a:solidFill>
          <a:schemeClr val="tx1">
            <a:alpha val="64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613063</xdr:colOff>
      <xdr:row>39</xdr:row>
      <xdr:rowOff>225135</xdr:rowOff>
    </xdr:from>
    <xdr:to>
      <xdr:col>5</xdr:col>
      <xdr:colOff>1662544</xdr:colOff>
      <xdr:row>41</xdr:row>
      <xdr:rowOff>166253</xdr:rowOff>
    </xdr:to>
    <xdr:sp macro="" textlink="">
      <xdr:nvSpPr>
        <xdr:cNvPr id="33" name="テキスト ボックス 32"/>
        <xdr:cNvSpPr txBox="1"/>
      </xdr:nvSpPr>
      <xdr:spPr>
        <a:xfrm>
          <a:off x="2566554" y="12015353"/>
          <a:ext cx="3529445" cy="4121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ja-JP" altLang="en-US" sz="20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左右で選択｜〇ボタンで決定</a:t>
          </a:r>
        </a:p>
      </xdr:txBody>
    </xdr:sp>
    <xdr:clientData/>
  </xdr:twoCellAnchor>
  <xdr:twoCellAnchor>
    <xdr:from>
      <xdr:col>3</xdr:col>
      <xdr:colOff>180107</xdr:colOff>
      <xdr:row>26</xdr:row>
      <xdr:rowOff>225136</xdr:rowOff>
    </xdr:from>
    <xdr:to>
      <xdr:col>3</xdr:col>
      <xdr:colOff>1745670</xdr:colOff>
      <xdr:row>38</xdr:row>
      <xdr:rowOff>166254</xdr:rowOff>
    </xdr:to>
    <xdr:grpSp>
      <xdr:nvGrpSpPr>
        <xdr:cNvPr id="78" name="グループ化 77"/>
        <xdr:cNvGrpSpPr/>
      </xdr:nvGrpSpPr>
      <xdr:grpSpPr>
        <a:xfrm>
          <a:off x="2133598" y="8953500"/>
          <a:ext cx="1565563" cy="2767445"/>
          <a:chOff x="2133598" y="8620991"/>
          <a:chExt cx="1565563" cy="2767445"/>
        </a:xfrm>
      </xdr:grpSpPr>
      <xdr:sp macro="" textlink="">
        <xdr:nvSpPr>
          <xdr:cNvPr id="12" name="正方形/長方形 11"/>
          <xdr:cNvSpPr/>
        </xdr:nvSpPr>
        <xdr:spPr>
          <a:xfrm>
            <a:off x="2133598" y="8631383"/>
            <a:ext cx="1565563" cy="2757053"/>
          </a:xfrm>
          <a:prstGeom prst="rect">
            <a:avLst/>
          </a:prstGeom>
          <a:solidFill>
            <a:schemeClr val="accent1">
              <a:lumMod val="20000"/>
              <a:lumOff val="8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テキスト ボックス 15"/>
          <xdr:cNvSpPr txBox="1"/>
        </xdr:nvSpPr>
        <xdr:spPr>
          <a:xfrm>
            <a:off x="2608118" y="8620991"/>
            <a:ext cx="578428" cy="7065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3200">
                <a:solidFill>
                  <a:srgbClr val="F5A9F3"/>
                </a:solidFill>
                <a:effectLst>
                  <a:glow rad="762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春</a:t>
            </a:r>
          </a:p>
        </xdr:txBody>
      </xdr:sp>
      <xdr:sp macro="" textlink="">
        <xdr:nvSpPr>
          <xdr:cNvPr id="35" name="正方形/長方形 34"/>
          <xdr:cNvSpPr/>
        </xdr:nvSpPr>
        <xdr:spPr>
          <a:xfrm>
            <a:off x="2299858" y="9393383"/>
            <a:ext cx="1191487" cy="1884215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ステージ</a:t>
            </a:r>
            <a:endParaRPr kumimoji="1" lang="en-US" altLang="ja-JP" sz="1800" b="1">
              <a:solidFill>
                <a:schemeClr val="tx1"/>
              </a:solidFill>
            </a:endParaRPr>
          </a:p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画像</a:t>
            </a:r>
          </a:p>
        </xdr:txBody>
      </xdr:sp>
    </xdr:grpSp>
    <xdr:clientData/>
  </xdr:twoCellAnchor>
  <xdr:twoCellAnchor>
    <xdr:from>
      <xdr:col>3</xdr:col>
      <xdr:colOff>1967349</xdr:colOff>
      <xdr:row>27</xdr:row>
      <xdr:rowOff>17319</xdr:rowOff>
    </xdr:from>
    <xdr:to>
      <xdr:col>5</xdr:col>
      <xdr:colOff>1011382</xdr:colOff>
      <xdr:row>38</xdr:row>
      <xdr:rowOff>193962</xdr:rowOff>
    </xdr:to>
    <xdr:grpSp>
      <xdr:nvGrpSpPr>
        <xdr:cNvPr id="77" name="グループ化 76"/>
        <xdr:cNvGrpSpPr/>
      </xdr:nvGrpSpPr>
      <xdr:grpSpPr>
        <a:xfrm>
          <a:off x="3920840" y="8981210"/>
          <a:ext cx="1523997" cy="2767443"/>
          <a:chOff x="3865421" y="8620992"/>
          <a:chExt cx="1523997" cy="2767443"/>
        </a:xfrm>
      </xdr:grpSpPr>
      <xdr:sp macro="" textlink="">
        <xdr:nvSpPr>
          <xdr:cNvPr id="13" name="正方形/長方形 12"/>
          <xdr:cNvSpPr/>
        </xdr:nvSpPr>
        <xdr:spPr>
          <a:xfrm>
            <a:off x="3865421" y="8631382"/>
            <a:ext cx="1523997" cy="2757053"/>
          </a:xfrm>
          <a:prstGeom prst="rect">
            <a:avLst/>
          </a:prstGeom>
          <a:solidFill>
            <a:schemeClr val="accent1">
              <a:lumMod val="20000"/>
              <a:lumOff val="8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" name="テキスト ボックス 18"/>
          <xdr:cNvSpPr txBox="1"/>
        </xdr:nvSpPr>
        <xdr:spPr>
          <a:xfrm>
            <a:off x="4425141" y="8620992"/>
            <a:ext cx="479367" cy="7065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3200">
                <a:solidFill>
                  <a:schemeClr val="accent2">
                    <a:lumMod val="40000"/>
                    <a:lumOff val="60000"/>
                  </a:schemeClr>
                </a:solidFill>
                <a:effectLst>
                  <a:glow rad="762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夏</a:t>
            </a:r>
          </a:p>
        </xdr:txBody>
      </xdr:sp>
      <xdr:sp macro="" textlink="">
        <xdr:nvSpPr>
          <xdr:cNvPr id="36" name="正方形/長方形 35"/>
          <xdr:cNvSpPr/>
        </xdr:nvSpPr>
        <xdr:spPr>
          <a:xfrm>
            <a:off x="4017822" y="9421092"/>
            <a:ext cx="1205342" cy="1884215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ステージ</a:t>
            </a:r>
            <a:endParaRPr kumimoji="1" lang="en-US" altLang="ja-JP" sz="1800" b="1">
              <a:solidFill>
                <a:schemeClr val="tx1"/>
              </a:solidFill>
            </a:endParaRPr>
          </a:p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画像</a:t>
            </a:r>
          </a:p>
        </xdr:txBody>
      </xdr:sp>
    </xdr:grpSp>
    <xdr:clientData/>
  </xdr:twoCellAnchor>
  <xdr:twoCellAnchor>
    <xdr:from>
      <xdr:col>5</xdr:col>
      <xdr:colOff>1191492</xdr:colOff>
      <xdr:row>26</xdr:row>
      <xdr:rowOff>211279</xdr:rowOff>
    </xdr:from>
    <xdr:to>
      <xdr:col>5</xdr:col>
      <xdr:colOff>2757055</xdr:colOff>
      <xdr:row>38</xdr:row>
      <xdr:rowOff>180107</xdr:rowOff>
    </xdr:to>
    <xdr:grpSp>
      <xdr:nvGrpSpPr>
        <xdr:cNvPr id="76" name="グループ化 75"/>
        <xdr:cNvGrpSpPr/>
      </xdr:nvGrpSpPr>
      <xdr:grpSpPr>
        <a:xfrm>
          <a:off x="5624947" y="8939643"/>
          <a:ext cx="1565563" cy="2795155"/>
          <a:chOff x="5597237" y="8607134"/>
          <a:chExt cx="1565563" cy="2795155"/>
        </a:xfrm>
      </xdr:grpSpPr>
      <xdr:sp macro="" textlink="">
        <xdr:nvSpPr>
          <xdr:cNvPr id="14" name="正方形/長方形 13"/>
          <xdr:cNvSpPr/>
        </xdr:nvSpPr>
        <xdr:spPr>
          <a:xfrm>
            <a:off x="5597237" y="8645236"/>
            <a:ext cx="1565563" cy="2757053"/>
          </a:xfrm>
          <a:prstGeom prst="rect">
            <a:avLst/>
          </a:prstGeom>
          <a:solidFill>
            <a:schemeClr val="accent1">
              <a:lumMod val="20000"/>
              <a:lumOff val="8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" name="テキスト ボックス 17"/>
          <xdr:cNvSpPr txBox="1"/>
        </xdr:nvSpPr>
        <xdr:spPr>
          <a:xfrm>
            <a:off x="6044047" y="8607134"/>
            <a:ext cx="578428" cy="7065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3200">
                <a:solidFill>
                  <a:schemeClr val="accent2">
                    <a:lumMod val="60000"/>
                    <a:lumOff val="40000"/>
                  </a:schemeClr>
                </a:solidFill>
                <a:effectLst>
                  <a:glow rad="762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秋</a:t>
            </a:r>
          </a:p>
        </xdr:txBody>
      </xdr:sp>
      <xdr:sp macro="" textlink="">
        <xdr:nvSpPr>
          <xdr:cNvPr id="37" name="正方形/長方形 36"/>
          <xdr:cNvSpPr/>
        </xdr:nvSpPr>
        <xdr:spPr>
          <a:xfrm>
            <a:off x="5791203" y="9393383"/>
            <a:ext cx="1191487" cy="1884215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ステージ</a:t>
            </a:r>
            <a:endParaRPr kumimoji="1" lang="en-US" altLang="ja-JP" sz="1800" b="1">
              <a:solidFill>
                <a:schemeClr val="tx1"/>
              </a:solidFill>
            </a:endParaRPr>
          </a:p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画像</a:t>
            </a:r>
          </a:p>
        </xdr:txBody>
      </xdr:sp>
    </xdr:grpSp>
    <xdr:clientData/>
  </xdr:twoCellAnchor>
  <xdr:twoCellAnchor>
    <xdr:from>
      <xdr:col>6</xdr:col>
      <xdr:colOff>55417</xdr:colOff>
      <xdr:row>26</xdr:row>
      <xdr:rowOff>183569</xdr:rowOff>
    </xdr:from>
    <xdr:to>
      <xdr:col>6</xdr:col>
      <xdr:colOff>1620980</xdr:colOff>
      <xdr:row>38</xdr:row>
      <xdr:rowOff>166254</xdr:rowOff>
    </xdr:to>
    <xdr:grpSp>
      <xdr:nvGrpSpPr>
        <xdr:cNvPr id="75" name="グループ化 74"/>
        <xdr:cNvGrpSpPr/>
      </xdr:nvGrpSpPr>
      <xdr:grpSpPr>
        <a:xfrm>
          <a:off x="7426035" y="8911933"/>
          <a:ext cx="1565563" cy="2809012"/>
          <a:chOff x="7412180" y="8579424"/>
          <a:chExt cx="1565563" cy="2809012"/>
        </a:xfrm>
      </xdr:grpSpPr>
      <xdr:sp macro="" textlink="">
        <xdr:nvSpPr>
          <xdr:cNvPr id="15" name="正方形/長方形 14"/>
          <xdr:cNvSpPr/>
        </xdr:nvSpPr>
        <xdr:spPr>
          <a:xfrm>
            <a:off x="7412180" y="8631383"/>
            <a:ext cx="1565563" cy="2757053"/>
          </a:xfrm>
          <a:prstGeom prst="rect">
            <a:avLst/>
          </a:prstGeom>
          <a:solidFill>
            <a:schemeClr val="accent1">
              <a:lumMod val="20000"/>
              <a:lumOff val="8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7" name="テキスト ボックス 16"/>
          <xdr:cNvSpPr txBox="1"/>
        </xdr:nvSpPr>
        <xdr:spPr>
          <a:xfrm>
            <a:off x="7914409" y="8579424"/>
            <a:ext cx="578428" cy="7065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3200">
                <a:solidFill>
                  <a:schemeClr val="accent5">
                    <a:lumMod val="60000"/>
                    <a:lumOff val="40000"/>
                  </a:schemeClr>
                </a:solidFill>
                <a:effectLst>
                  <a:glow rad="762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冬</a:t>
            </a:r>
          </a:p>
        </xdr:txBody>
      </xdr:sp>
      <xdr:sp macro="" textlink="">
        <xdr:nvSpPr>
          <xdr:cNvPr id="38" name="正方形/長方形 37"/>
          <xdr:cNvSpPr/>
        </xdr:nvSpPr>
        <xdr:spPr>
          <a:xfrm>
            <a:off x="7606148" y="9421092"/>
            <a:ext cx="1191487" cy="1884215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ステージ</a:t>
            </a:r>
            <a:endParaRPr kumimoji="1" lang="en-US" altLang="ja-JP" sz="1800" b="1">
              <a:solidFill>
                <a:schemeClr val="tx1"/>
              </a:solidFill>
            </a:endParaRPr>
          </a:p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画像</a:t>
            </a:r>
          </a:p>
        </xdr:txBody>
      </xdr:sp>
    </xdr:grpSp>
    <xdr:clientData/>
  </xdr:twoCellAnchor>
  <xdr:oneCellAnchor>
    <xdr:from>
      <xdr:col>3</xdr:col>
      <xdr:colOff>-1</xdr:colOff>
      <xdr:row>43</xdr:row>
      <xdr:rowOff>0</xdr:rowOff>
    </xdr:from>
    <xdr:ext cx="3740727" cy="782782"/>
    <xdr:pic>
      <xdr:nvPicPr>
        <xdr:cNvPr id="39" name="図 38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4762" b="35165" l="2930" r="99219"/>
                  </a14:imgEffect>
                  <a14:imgEffect>
                    <a14:artisticCutout/>
                  </a14:imgEffect>
                  <a14:imgEffect>
                    <a14:sharpenSoften amount="50000"/>
                  </a14:imgEffect>
                  <a14:imgEffect>
                    <a14:saturation sat="4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694" t="6004" b="67206"/>
        <a:stretch/>
      </xdr:blipFill>
      <xdr:spPr>
        <a:xfrm rot="10800000">
          <a:off x="1953490" y="7024255"/>
          <a:ext cx="3740727" cy="782782"/>
        </a:xfrm>
        <a:prstGeom prst="rect">
          <a:avLst/>
        </a:prstGeom>
      </xdr:spPr>
    </xdr:pic>
    <xdr:clientData/>
  </xdr:oneCellAnchor>
  <xdr:twoCellAnchor>
    <xdr:from>
      <xdr:col>3</xdr:col>
      <xdr:colOff>197427</xdr:colOff>
      <xdr:row>43</xdr:row>
      <xdr:rowOff>72737</xdr:rowOff>
    </xdr:from>
    <xdr:to>
      <xdr:col>5</xdr:col>
      <xdr:colOff>978477</xdr:colOff>
      <xdr:row>46</xdr:row>
      <xdr:rowOff>72737</xdr:rowOff>
    </xdr:to>
    <xdr:sp macro="" textlink="">
      <xdr:nvSpPr>
        <xdr:cNvPr id="40" name="テキスト ボックス 39"/>
        <xdr:cNvSpPr txBox="1"/>
      </xdr:nvSpPr>
      <xdr:spPr>
        <a:xfrm>
          <a:off x="2150918" y="7096992"/>
          <a:ext cx="3718214" cy="7065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3200">
              <a:solidFill>
                <a:schemeClr val="bg1"/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STAGE</a:t>
          </a:r>
          <a:r>
            <a:rPr kumimoji="1" lang="ja-JP" altLang="en-US" sz="3200">
              <a:solidFill>
                <a:schemeClr val="bg1"/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　</a:t>
          </a:r>
          <a:r>
            <a:rPr kumimoji="1" lang="en-US" altLang="ja-JP" sz="3200">
              <a:solidFill>
                <a:schemeClr val="bg1"/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SELECT</a:t>
          </a:r>
          <a:endParaRPr kumimoji="1" lang="ja-JP" altLang="en-US" sz="3200">
            <a:solidFill>
              <a:schemeClr val="bg1"/>
            </a:solidFill>
            <a:effectLst>
              <a:glow rad="762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27709</xdr:colOff>
      <xdr:row>46</xdr:row>
      <xdr:rowOff>13856</xdr:rowOff>
    </xdr:from>
    <xdr:to>
      <xdr:col>6</xdr:col>
      <xdr:colOff>1773382</xdr:colOff>
      <xdr:row>46</xdr:row>
      <xdr:rowOff>69274</xdr:rowOff>
    </xdr:to>
    <xdr:sp macro="" textlink="">
      <xdr:nvSpPr>
        <xdr:cNvPr id="41" name="正方形/長方形 40"/>
        <xdr:cNvSpPr/>
      </xdr:nvSpPr>
      <xdr:spPr>
        <a:xfrm>
          <a:off x="1981200" y="7744692"/>
          <a:ext cx="7329055" cy="55418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41562</xdr:colOff>
      <xdr:row>47</xdr:row>
      <xdr:rowOff>1</xdr:rowOff>
    </xdr:from>
    <xdr:to>
      <xdr:col>6</xdr:col>
      <xdr:colOff>1607125</xdr:colOff>
      <xdr:row>58</xdr:row>
      <xdr:rowOff>166254</xdr:rowOff>
    </xdr:to>
    <xdr:sp macro="" textlink="">
      <xdr:nvSpPr>
        <xdr:cNvPr id="45" name="正方形/長方形 44"/>
        <xdr:cNvSpPr/>
      </xdr:nvSpPr>
      <xdr:spPr>
        <a:xfrm>
          <a:off x="7578435" y="7966365"/>
          <a:ext cx="1565563" cy="2757053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ln w="285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543791</xdr:colOff>
      <xdr:row>46</xdr:row>
      <xdr:rowOff>183569</xdr:rowOff>
    </xdr:from>
    <xdr:to>
      <xdr:col>6</xdr:col>
      <xdr:colOff>1122219</xdr:colOff>
      <xdr:row>49</xdr:row>
      <xdr:rowOff>183569</xdr:rowOff>
    </xdr:to>
    <xdr:sp macro="" textlink="">
      <xdr:nvSpPr>
        <xdr:cNvPr id="47" name="テキスト ボックス 46"/>
        <xdr:cNvSpPr txBox="1"/>
      </xdr:nvSpPr>
      <xdr:spPr>
        <a:xfrm>
          <a:off x="8080664" y="7914405"/>
          <a:ext cx="578428" cy="7065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ja-JP" altLang="en-US" sz="3200">
              <a:solidFill>
                <a:schemeClr val="accent5">
                  <a:lumMod val="60000"/>
                  <a:lumOff val="40000"/>
                </a:schemeClr>
              </a:solidFill>
              <a:effectLst>
                <a:glow rad="762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冬</a:t>
          </a:r>
        </a:p>
      </xdr:txBody>
    </xdr:sp>
    <xdr:clientData/>
  </xdr:twoCellAnchor>
  <xdr:twoCellAnchor>
    <xdr:from>
      <xdr:col>3</xdr:col>
      <xdr:colOff>27709</xdr:colOff>
      <xdr:row>59</xdr:row>
      <xdr:rowOff>166255</xdr:rowOff>
    </xdr:from>
    <xdr:to>
      <xdr:col>5</xdr:col>
      <xdr:colOff>1537854</xdr:colOff>
      <xdr:row>61</xdr:row>
      <xdr:rowOff>221673</xdr:rowOff>
    </xdr:to>
    <xdr:sp macro="" textlink="">
      <xdr:nvSpPr>
        <xdr:cNvPr id="51" name="正方形/長方形 50"/>
        <xdr:cNvSpPr/>
      </xdr:nvSpPr>
      <xdr:spPr>
        <a:xfrm>
          <a:off x="1981200" y="10958946"/>
          <a:ext cx="4447309" cy="526472"/>
        </a:xfrm>
        <a:prstGeom prst="rect">
          <a:avLst/>
        </a:prstGeom>
        <a:solidFill>
          <a:schemeClr val="tx1">
            <a:alpha val="64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696191</xdr:colOff>
      <xdr:row>59</xdr:row>
      <xdr:rowOff>225136</xdr:rowOff>
    </xdr:from>
    <xdr:to>
      <xdr:col>5</xdr:col>
      <xdr:colOff>1454727</xdr:colOff>
      <xdr:row>61</xdr:row>
      <xdr:rowOff>124691</xdr:rowOff>
    </xdr:to>
    <xdr:sp macro="" textlink="">
      <xdr:nvSpPr>
        <xdr:cNvPr id="52" name="テキスト ボックス 51"/>
        <xdr:cNvSpPr txBox="1"/>
      </xdr:nvSpPr>
      <xdr:spPr>
        <a:xfrm>
          <a:off x="2649682" y="11017827"/>
          <a:ext cx="3695700" cy="37060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ja-JP" altLang="en-US" sz="20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左右で選択｜〇ボタンで決定</a:t>
          </a:r>
        </a:p>
      </xdr:txBody>
    </xdr:sp>
    <xdr:clientData/>
  </xdr:twoCellAnchor>
  <xdr:twoCellAnchor>
    <xdr:from>
      <xdr:col>3</xdr:col>
      <xdr:colOff>96980</xdr:colOff>
      <xdr:row>46</xdr:row>
      <xdr:rowOff>225136</xdr:rowOff>
    </xdr:from>
    <xdr:to>
      <xdr:col>3</xdr:col>
      <xdr:colOff>1662543</xdr:colOff>
      <xdr:row>58</xdr:row>
      <xdr:rowOff>166254</xdr:rowOff>
    </xdr:to>
    <xdr:grpSp>
      <xdr:nvGrpSpPr>
        <xdr:cNvPr id="79" name="グループ化 78"/>
        <xdr:cNvGrpSpPr/>
      </xdr:nvGrpSpPr>
      <xdr:grpSpPr>
        <a:xfrm>
          <a:off x="2050471" y="13664045"/>
          <a:ext cx="1565563" cy="2767445"/>
          <a:chOff x="2133598" y="13331536"/>
          <a:chExt cx="1565563" cy="2767445"/>
        </a:xfrm>
      </xdr:grpSpPr>
      <xdr:sp macro="" textlink="">
        <xdr:nvSpPr>
          <xdr:cNvPr id="42" name="正方形/長方形 41"/>
          <xdr:cNvSpPr/>
        </xdr:nvSpPr>
        <xdr:spPr>
          <a:xfrm>
            <a:off x="2133598" y="13341928"/>
            <a:ext cx="1565563" cy="2757053"/>
          </a:xfrm>
          <a:prstGeom prst="rect">
            <a:avLst/>
          </a:prstGeom>
          <a:solidFill>
            <a:schemeClr val="accent1">
              <a:lumMod val="20000"/>
              <a:lumOff val="8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6" name="テキスト ボックス 45"/>
          <xdr:cNvSpPr txBox="1"/>
        </xdr:nvSpPr>
        <xdr:spPr>
          <a:xfrm>
            <a:off x="2608118" y="13331536"/>
            <a:ext cx="578428" cy="70658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3200">
                <a:solidFill>
                  <a:srgbClr val="F5A9F3"/>
                </a:solidFill>
                <a:effectLst>
                  <a:glow rad="762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春</a:t>
            </a:r>
          </a:p>
        </xdr:txBody>
      </xdr:sp>
      <xdr:sp macro="" textlink="">
        <xdr:nvSpPr>
          <xdr:cNvPr id="53" name="正方形/長方形 52"/>
          <xdr:cNvSpPr/>
        </xdr:nvSpPr>
        <xdr:spPr>
          <a:xfrm>
            <a:off x="2299858" y="14103928"/>
            <a:ext cx="1191487" cy="1884215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ステージ</a:t>
            </a:r>
            <a:endParaRPr kumimoji="1" lang="en-US" altLang="ja-JP" sz="1800" b="1">
              <a:solidFill>
                <a:schemeClr val="tx1"/>
              </a:solidFill>
            </a:endParaRPr>
          </a:p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画像</a:t>
            </a:r>
          </a:p>
        </xdr:txBody>
      </xdr:sp>
    </xdr:grpSp>
    <xdr:clientData/>
  </xdr:twoCellAnchor>
  <xdr:twoCellAnchor>
    <xdr:from>
      <xdr:col>3</xdr:col>
      <xdr:colOff>1949828</xdr:colOff>
      <xdr:row>46</xdr:row>
      <xdr:rowOff>215650</xdr:rowOff>
    </xdr:from>
    <xdr:to>
      <xdr:col>5</xdr:col>
      <xdr:colOff>980807</xdr:colOff>
      <xdr:row>58</xdr:row>
      <xdr:rowOff>147246</xdr:rowOff>
    </xdr:to>
    <xdr:grpSp>
      <xdr:nvGrpSpPr>
        <xdr:cNvPr id="80" name="グループ化 79"/>
        <xdr:cNvGrpSpPr/>
      </xdr:nvGrpSpPr>
      <xdr:grpSpPr>
        <a:xfrm>
          <a:off x="3903319" y="13654559"/>
          <a:ext cx="1510943" cy="2757923"/>
          <a:chOff x="3796145" y="13341927"/>
          <a:chExt cx="1371600" cy="2757053"/>
        </a:xfrm>
      </xdr:grpSpPr>
      <xdr:sp macro="" textlink="">
        <xdr:nvSpPr>
          <xdr:cNvPr id="43" name="正方形/長方形 42"/>
          <xdr:cNvSpPr/>
        </xdr:nvSpPr>
        <xdr:spPr>
          <a:xfrm>
            <a:off x="3796145" y="13341927"/>
            <a:ext cx="1371600" cy="2757053"/>
          </a:xfrm>
          <a:prstGeom prst="rect">
            <a:avLst/>
          </a:prstGeom>
          <a:solidFill>
            <a:schemeClr val="accent1">
              <a:lumMod val="20000"/>
              <a:lumOff val="8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9" name="テキスト ボックス 48"/>
          <xdr:cNvSpPr txBox="1"/>
        </xdr:nvSpPr>
        <xdr:spPr>
          <a:xfrm>
            <a:off x="4308764" y="13345391"/>
            <a:ext cx="471054" cy="70658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3200">
                <a:solidFill>
                  <a:schemeClr val="accent2">
                    <a:lumMod val="40000"/>
                    <a:lumOff val="60000"/>
                  </a:schemeClr>
                </a:solidFill>
                <a:effectLst>
                  <a:glow rad="762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夏</a:t>
            </a:r>
          </a:p>
        </xdr:txBody>
      </xdr:sp>
      <xdr:sp macro="" textlink="">
        <xdr:nvSpPr>
          <xdr:cNvPr id="54" name="正方形/長方形 53"/>
          <xdr:cNvSpPr/>
        </xdr:nvSpPr>
        <xdr:spPr>
          <a:xfrm>
            <a:off x="3920836" y="14103928"/>
            <a:ext cx="1163782" cy="1884215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ステージ</a:t>
            </a:r>
            <a:endParaRPr kumimoji="1" lang="en-US" altLang="ja-JP" sz="1800" b="1">
              <a:solidFill>
                <a:schemeClr val="tx1"/>
              </a:solidFill>
            </a:endParaRPr>
          </a:p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画像</a:t>
            </a:r>
          </a:p>
        </xdr:txBody>
      </xdr:sp>
    </xdr:grpSp>
    <xdr:clientData/>
  </xdr:twoCellAnchor>
  <xdr:twoCellAnchor>
    <xdr:from>
      <xdr:col>5</xdr:col>
      <xdr:colOff>1191490</xdr:colOff>
      <xdr:row>46</xdr:row>
      <xdr:rowOff>225134</xdr:rowOff>
    </xdr:from>
    <xdr:to>
      <xdr:col>5</xdr:col>
      <xdr:colOff>2757053</xdr:colOff>
      <xdr:row>58</xdr:row>
      <xdr:rowOff>166253</xdr:rowOff>
    </xdr:to>
    <xdr:grpSp>
      <xdr:nvGrpSpPr>
        <xdr:cNvPr id="81" name="グループ化 80"/>
        <xdr:cNvGrpSpPr/>
      </xdr:nvGrpSpPr>
      <xdr:grpSpPr>
        <a:xfrm>
          <a:off x="5624945" y="13664043"/>
          <a:ext cx="1565563" cy="2767446"/>
          <a:chOff x="5334000" y="13331534"/>
          <a:chExt cx="1565563" cy="2767446"/>
        </a:xfrm>
      </xdr:grpSpPr>
      <xdr:sp macro="" textlink="">
        <xdr:nvSpPr>
          <xdr:cNvPr id="44" name="正方形/長方形 43"/>
          <xdr:cNvSpPr/>
        </xdr:nvSpPr>
        <xdr:spPr>
          <a:xfrm>
            <a:off x="5334000" y="13341927"/>
            <a:ext cx="1565563" cy="2757053"/>
          </a:xfrm>
          <a:prstGeom prst="rect">
            <a:avLst/>
          </a:prstGeom>
          <a:solidFill>
            <a:schemeClr val="accent1">
              <a:lumMod val="20000"/>
              <a:lumOff val="8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8" name="テキスト ボックス 47"/>
          <xdr:cNvSpPr txBox="1"/>
        </xdr:nvSpPr>
        <xdr:spPr>
          <a:xfrm>
            <a:off x="5766956" y="13331534"/>
            <a:ext cx="578428" cy="70658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3200">
                <a:solidFill>
                  <a:schemeClr val="accent2">
                    <a:lumMod val="60000"/>
                    <a:lumOff val="40000"/>
                  </a:schemeClr>
                </a:solidFill>
                <a:effectLst>
                  <a:glow rad="762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秋</a:t>
            </a:r>
          </a:p>
        </xdr:txBody>
      </xdr:sp>
      <xdr:sp macro="" textlink="">
        <xdr:nvSpPr>
          <xdr:cNvPr id="55" name="正方形/長方形 54"/>
          <xdr:cNvSpPr/>
        </xdr:nvSpPr>
        <xdr:spPr>
          <a:xfrm>
            <a:off x="5514112" y="14103928"/>
            <a:ext cx="1191487" cy="1884215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2857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ステージ</a:t>
            </a:r>
            <a:endParaRPr kumimoji="1" lang="en-US" altLang="ja-JP" sz="1800" b="1">
              <a:solidFill>
                <a:schemeClr val="tx1"/>
              </a:solidFill>
            </a:endParaRPr>
          </a:p>
          <a:p>
            <a:pPr algn="ctr"/>
            <a:r>
              <a:rPr kumimoji="1" lang="ja-JP" altLang="en-US" sz="1800" b="1">
                <a:solidFill>
                  <a:schemeClr val="tx1"/>
                </a:solidFill>
              </a:rPr>
              <a:t>画像</a:t>
            </a:r>
          </a:p>
        </xdr:txBody>
      </xdr:sp>
    </xdr:grpSp>
    <xdr:clientData/>
  </xdr:twoCellAnchor>
  <xdr:twoCellAnchor>
    <xdr:from>
      <xdr:col>6</xdr:col>
      <xdr:colOff>235530</xdr:colOff>
      <xdr:row>50</xdr:row>
      <xdr:rowOff>83128</xdr:rowOff>
    </xdr:from>
    <xdr:to>
      <xdr:col>6</xdr:col>
      <xdr:colOff>1427017</xdr:colOff>
      <xdr:row>58</xdr:row>
      <xdr:rowOff>83125</xdr:rowOff>
    </xdr:to>
    <xdr:sp macro="" textlink="">
      <xdr:nvSpPr>
        <xdr:cNvPr id="56" name="正方形/長方形 55"/>
        <xdr:cNvSpPr/>
      </xdr:nvSpPr>
      <xdr:spPr>
        <a:xfrm>
          <a:off x="7772403" y="8756073"/>
          <a:ext cx="1191487" cy="1884216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 w="285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800" b="1">
              <a:solidFill>
                <a:schemeClr val="tx1"/>
              </a:solidFill>
            </a:rPr>
            <a:t>ステージ</a:t>
          </a:r>
          <a:endParaRPr kumimoji="1" lang="en-US" altLang="ja-JP" sz="1800" b="1">
            <a:solidFill>
              <a:schemeClr val="tx1"/>
            </a:solidFill>
          </a:endParaRPr>
        </a:p>
        <a:p>
          <a:pPr algn="ctr"/>
          <a:r>
            <a:rPr kumimoji="1" lang="ja-JP" altLang="en-US" sz="1800" b="1">
              <a:solidFill>
                <a:schemeClr val="tx1"/>
              </a:solidFill>
            </a:rPr>
            <a:t>画像</a:t>
          </a:r>
        </a:p>
      </xdr:txBody>
    </xdr:sp>
    <xdr:clientData/>
  </xdr:twoCellAnchor>
  <xdr:twoCellAnchor>
    <xdr:from>
      <xdr:col>3</xdr:col>
      <xdr:colOff>1936173</xdr:colOff>
      <xdr:row>46</xdr:row>
      <xdr:rowOff>188768</xdr:rowOff>
    </xdr:from>
    <xdr:to>
      <xdr:col>5</xdr:col>
      <xdr:colOff>1021773</xdr:colOff>
      <xdr:row>58</xdr:row>
      <xdr:rowOff>148668</xdr:rowOff>
    </xdr:to>
    <xdr:sp macro="" textlink="">
      <xdr:nvSpPr>
        <xdr:cNvPr id="50" name="正方形/長方形 49"/>
        <xdr:cNvSpPr/>
      </xdr:nvSpPr>
      <xdr:spPr>
        <a:xfrm>
          <a:off x="3879273" y="13619018"/>
          <a:ext cx="1543050" cy="27031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202623</xdr:colOff>
      <xdr:row>26</xdr:row>
      <xdr:rowOff>188768</xdr:rowOff>
    </xdr:from>
    <xdr:to>
      <xdr:col>3</xdr:col>
      <xdr:colOff>1745673</xdr:colOff>
      <xdr:row>38</xdr:row>
      <xdr:rowOff>148668</xdr:rowOff>
    </xdr:to>
    <xdr:sp macro="" textlink="">
      <xdr:nvSpPr>
        <xdr:cNvPr id="84" name="正方形/長方形 83"/>
        <xdr:cNvSpPr/>
      </xdr:nvSpPr>
      <xdr:spPr>
        <a:xfrm>
          <a:off x="2145723" y="9047018"/>
          <a:ext cx="1543050" cy="270310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429491</xdr:colOff>
      <xdr:row>21</xdr:row>
      <xdr:rowOff>166254</xdr:rowOff>
    </xdr:from>
    <xdr:to>
      <xdr:col>5</xdr:col>
      <xdr:colOff>2410691</xdr:colOff>
      <xdr:row>25</xdr:row>
      <xdr:rowOff>110837</xdr:rowOff>
    </xdr:to>
    <xdr:sp macro="" textlink="">
      <xdr:nvSpPr>
        <xdr:cNvPr id="20" name="正方形/長方形 19"/>
        <xdr:cNvSpPr/>
      </xdr:nvSpPr>
      <xdr:spPr>
        <a:xfrm>
          <a:off x="4045527" y="6470072"/>
          <a:ext cx="1981200" cy="886692"/>
        </a:xfrm>
        <a:prstGeom prst="rect">
          <a:avLst/>
        </a:prstGeom>
        <a:noFill/>
        <a:ln w="2857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3600" b="1">
              <a:solidFill>
                <a:schemeClr val="tx1"/>
              </a:solidFill>
            </a:rPr>
            <a:t>ポーズ</a:t>
          </a:r>
        </a:p>
      </xdr:txBody>
    </xdr:sp>
    <xdr:clientData/>
  </xdr:twoCellAnchor>
  <xdr:twoCellAnchor>
    <xdr:from>
      <xdr:col>3</xdr:col>
      <xdr:colOff>124689</xdr:colOff>
      <xdr:row>25</xdr:row>
      <xdr:rowOff>1</xdr:rowOff>
    </xdr:from>
    <xdr:to>
      <xdr:col>5</xdr:col>
      <xdr:colOff>623454</xdr:colOff>
      <xdr:row>36</xdr:row>
      <xdr:rowOff>13854</xdr:rowOff>
    </xdr:to>
    <xdr:sp macro="" textlink="">
      <xdr:nvSpPr>
        <xdr:cNvPr id="21" name="正方形/長方形 20"/>
        <xdr:cNvSpPr/>
      </xdr:nvSpPr>
      <xdr:spPr>
        <a:xfrm>
          <a:off x="2078180" y="7564583"/>
          <a:ext cx="2161310" cy="2604653"/>
        </a:xfrm>
        <a:prstGeom prst="rect">
          <a:avLst/>
        </a:prstGeom>
        <a:solidFill>
          <a:schemeClr val="accent3">
            <a:lumMod val="20000"/>
            <a:lumOff val="80000"/>
            <a:alpha val="50000"/>
          </a:schemeClr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318654</xdr:colOff>
      <xdr:row>26</xdr:row>
      <xdr:rowOff>75835</xdr:rowOff>
    </xdr:from>
    <xdr:to>
      <xdr:col>5</xdr:col>
      <xdr:colOff>595746</xdr:colOff>
      <xdr:row>28</xdr:row>
      <xdr:rowOff>115042</xdr:rowOff>
    </xdr:to>
    <xdr:sp macro="" textlink="">
      <xdr:nvSpPr>
        <xdr:cNvPr id="22" name="正方形/長方形 21"/>
        <xdr:cNvSpPr/>
      </xdr:nvSpPr>
      <xdr:spPr>
        <a:xfrm>
          <a:off x="2272145" y="7875944"/>
          <a:ext cx="1939637" cy="510262"/>
        </a:xfrm>
        <a:prstGeom prst="rect">
          <a:avLst/>
        </a:prstGeom>
        <a:noFill/>
        <a:ln w="2857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2800" b="1">
              <a:solidFill>
                <a:schemeClr val="tx1"/>
              </a:solidFill>
            </a:rPr>
            <a:t>CONTINUE</a:t>
          </a:r>
          <a:endParaRPr kumimoji="1" lang="ja-JP" altLang="en-US" sz="2800" b="1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290945</xdr:colOff>
      <xdr:row>29</xdr:row>
      <xdr:rowOff>136674</xdr:rowOff>
    </xdr:from>
    <xdr:to>
      <xdr:col>5</xdr:col>
      <xdr:colOff>568037</xdr:colOff>
      <xdr:row>31</xdr:row>
      <xdr:rowOff>184385</xdr:rowOff>
    </xdr:to>
    <xdr:sp macro="" textlink="">
      <xdr:nvSpPr>
        <xdr:cNvPr id="23" name="正方形/長方形 22"/>
        <xdr:cNvSpPr/>
      </xdr:nvSpPr>
      <xdr:spPr>
        <a:xfrm>
          <a:off x="2244436" y="8643365"/>
          <a:ext cx="1939637" cy="518765"/>
        </a:xfrm>
        <a:prstGeom prst="rect">
          <a:avLst/>
        </a:prstGeom>
        <a:noFill/>
        <a:ln w="2857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3400" b="1">
              <a:solidFill>
                <a:schemeClr val="tx1"/>
              </a:solidFill>
            </a:rPr>
            <a:t>RETRY</a:t>
          </a:r>
          <a:endParaRPr kumimoji="1" lang="ja-JP" altLang="en-US" sz="3400" b="1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263236</xdr:colOff>
      <xdr:row>32</xdr:row>
      <xdr:rowOff>186673</xdr:rowOff>
    </xdr:from>
    <xdr:to>
      <xdr:col>5</xdr:col>
      <xdr:colOff>540328</xdr:colOff>
      <xdr:row>34</xdr:row>
      <xdr:rowOff>225880</xdr:rowOff>
    </xdr:to>
    <xdr:sp macro="" textlink="">
      <xdr:nvSpPr>
        <xdr:cNvPr id="24" name="正方形/長方形 23"/>
        <xdr:cNvSpPr/>
      </xdr:nvSpPr>
      <xdr:spPr>
        <a:xfrm>
          <a:off x="2216727" y="9399946"/>
          <a:ext cx="1939637" cy="510261"/>
        </a:xfrm>
        <a:prstGeom prst="rect">
          <a:avLst/>
        </a:prstGeom>
        <a:noFill/>
        <a:ln w="2857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3400" b="1">
              <a:solidFill>
                <a:schemeClr val="tx1"/>
              </a:solidFill>
            </a:rPr>
            <a:t>TITLE</a:t>
          </a:r>
          <a:endParaRPr kumimoji="1" lang="ja-JP" altLang="en-US" sz="3400" b="1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81148</xdr:colOff>
      <xdr:row>26</xdr:row>
      <xdr:rowOff>188021</xdr:rowOff>
    </xdr:from>
    <xdr:to>
      <xdr:col>3</xdr:col>
      <xdr:colOff>374907</xdr:colOff>
      <xdr:row>27</xdr:row>
      <xdr:rowOff>228923</xdr:rowOff>
    </xdr:to>
    <xdr:sp macro="" textlink="">
      <xdr:nvSpPr>
        <xdr:cNvPr id="26" name="直角三角形 25"/>
        <xdr:cNvSpPr/>
      </xdr:nvSpPr>
      <xdr:spPr>
        <a:xfrm rot="13523360">
          <a:off x="2043304" y="7979465"/>
          <a:ext cx="276429" cy="293759"/>
        </a:xfrm>
        <a:prstGeom prst="rtTriangle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969818</xdr:colOff>
      <xdr:row>26</xdr:row>
      <xdr:rowOff>55417</xdr:rowOff>
    </xdr:from>
    <xdr:to>
      <xdr:col>6</xdr:col>
      <xdr:colOff>1620981</xdr:colOff>
      <xdr:row>36</xdr:row>
      <xdr:rowOff>33942</xdr:rowOff>
    </xdr:to>
    <xdr:sp macro="" textlink="">
      <xdr:nvSpPr>
        <xdr:cNvPr id="27" name="正方形/長方形 26"/>
        <xdr:cNvSpPr/>
      </xdr:nvSpPr>
      <xdr:spPr>
        <a:xfrm>
          <a:off x="4585854" y="7536872"/>
          <a:ext cx="3449782" cy="2333797"/>
        </a:xfrm>
        <a:prstGeom prst="rect">
          <a:avLst/>
        </a:prstGeom>
        <a:solidFill>
          <a:schemeClr val="accent3">
            <a:lumMod val="20000"/>
            <a:lumOff val="80000"/>
            <a:alpha val="50000"/>
          </a:schemeClr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3600" b="1">
              <a:solidFill>
                <a:schemeClr val="tx1"/>
              </a:solidFill>
            </a:rPr>
            <a:t>ゲーム操作方法</a:t>
          </a:r>
        </a:p>
      </xdr:txBody>
    </xdr:sp>
    <xdr:clientData/>
  </xdr:twoCellAnchor>
  <xdr:twoCellAnchor>
    <xdr:from>
      <xdr:col>5</xdr:col>
      <xdr:colOff>346364</xdr:colOff>
      <xdr:row>41</xdr:row>
      <xdr:rowOff>138544</xdr:rowOff>
    </xdr:from>
    <xdr:to>
      <xdr:col>5</xdr:col>
      <xdr:colOff>2327564</xdr:colOff>
      <xdr:row>45</xdr:row>
      <xdr:rowOff>83127</xdr:rowOff>
    </xdr:to>
    <xdr:sp macro="" textlink="">
      <xdr:nvSpPr>
        <xdr:cNvPr id="28" name="正方形/長方形 27"/>
        <xdr:cNvSpPr/>
      </xdr:nvSpPr>
      <xdr:spPr>
        <a:xfrm>
          <a:off x="3962400" y="11471562"/>
          <a:ext cx="1981200" cy="886692"/>
        </a:xfrm>
        <a:prstGeom prst="rect">
          <a:avLst/>
        </a:prstGeom>
        <a:noFill/>
        <a:ln w="2857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3600" b="1">
              <a:solidFill>
                <a:schemeClr val="tx1"/>
              </a:solidFill>
            </a:rPr>
            <a:t>ポーズ</a:t>
          </a:r>
        </a:p>
      </xdr:txBody>
    </xdr:sp>
    <xdr:clientData/>
  </xdr:twoCellAnchor>
  <xdr:twoCellAnchor>
    <xdr:from>
      <xdr:col>3</xdr:col>
      <xdr:colOff>138543</xdr:colOff>
      <xdr:row>44</xdr:row>
      <xdr:rowOff>138547</xdr:rowOff>
    </xdr:from>
    <xdr:to>
      <xdr:col>5</xdr:col>
      <xdr:colOff>637308</xdr:colOff>
      <xdr:row>55</xdr:row>
      <xdr:rowOff>152400</xdr:rowOff>
    </xdr:to>
    <xdr:sp macro="" textlink="">
      <xdr:nvSpPr>
        <xdr:cNvPr id="29" name="正方形/長方形 28"/>
        <xdr:cNvSpPr/>
      </xdr:nvSpPr>
      <xdr:spPr>
        <a:xfrm>
          <a:off x="2092034" y="12178147"/>
          <a:ext cx="2161310" cy="2604653"/>
        </a:xfrm>
        <a:prstGeom prst="rect">
          <a:avLst/>
        </a:prstGeom>
        <a:solidFill>
          <a:schemeClr val="accent3">
            <a:lumMod val="20000"/>
            <a:lumOff val="80000"/>
            <a:alpha val="50000"/>
          </a:schemeClr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374071</xdr:colOff>
      <xdr:row>45</xdr:row>
      <xdr:rowOff>158964</xdr:rowOff>
    </xdr:from>
    <xdr:to>
      <xdr:col>5</xdr:col>
      <xdr:colOff>651163</xdr:colOff>
      <xdr:row>47</xdr:row>
      <xdr:rowOff>198170</xdr:rowOff>
    </xdr:to>
    <xdr:sp macro="" textlink="">
      <xdr:nvSpPr>
        <xdr:cNvPr id="30" name="正方形/長方形 29"/>
        <xdr:cNvSpPr/>
      </xdr:nvSpPr>
      <xdr:spPr>
        <a:xfrm>
          <a:off x="2327562" y="12434091"/>
          <a:ext cx="1939637" cy="510261"/>
        </a:xfrm>
        <a:prstGeom prst="rect">
          <a:avLst/>
        </a:prstGeom>
        <a:noFill/>
        <a:ln w="2857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2800" b="1">
              <a:solidFill>
                <a:schemeClr val="tx1"/>
              </a:solidFill>
            </a:rPr>
            <a:t>CONTINUE</a:t>
          </a:r>
          <a:endParaRPr kumimoji="1" lang="ja-JP" altLang="en-US" sz="2800" b="1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346362</xdr:colOff>
      <xdr:row>48</xdr:row>
      <xdr:rowOff>219802</xdr:rowOff>
    </xdr:from>
    <xdr:to>
      <xdr:col>5</xdr:col>
      <xdr:colOff>623454</xdr:colOff>
      <xdr:row>51</xdr:row>
      <xdr:rowOff>31985</xdr:rowOff>
    </xdr:to>
    <xdr:sp macro="" textlink="">
      <xdr:nvSpPr>
        <xdr:cNvPr id="31" name="正方形/長方形 30"/>
        <xdr:cNvSpPr/>
      </xdr:nvSpPr>
      <xdr:spPr>
        <a:xfrm>
          <a:off x="2299853" y="13201511"/>
          <a:ext cx="1939637" cy="518765"/>
        </a:xfrm>
        <a:prstGeom prst="rect">
          <a:avLst/>
        </a:prstGeom>
        <a:noFill/>
        <a:ln w="2857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3400" b="1">
              <a:solidFill>
                <a:schemeClr val="tx1"/>
              </a:solidFill>
            </a:rPr>
            <a:t>RETRY</a:t>
          </a:r>
          <a:endParaRPr kumimoji="1" lang="ja-JP" altLang="en-US" sz="3400" b="1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318653</xdr:colOff>
      <xdr:row>52</xdr:row>
      <xdr:rowOff>34274</xdr:rowOff>
    </xdr:from>
    <xdr:to>
      <xdr:col>5</xdr:col>
      <xdr:colOff>595745</xdr:colOff>
      <xdr:row>54</xdr:row>
      <xdr:rowOff>73480</xdr:rowOff>
    </xdr:to>
    <xdr:sp macro="" textlink="">
      <xdr:nvSpPr>
        <xdr:cNvPr id="32" name="正方形/長方形 31"/>
        <xdr:cNvSpPr/>
      </xdr:nvSpPr>
      <xdr:spPr>
        <a:xfrm>
          <a:off x="2272144" y="13958092"/>
          <a:ext cx="1939637" cy="510261"/>
        </a:xfrm>
        <a:prstGeom prst="rect">
          <a:avLst/>
        </a:prstGeom>
        <a:noFill/>
        <a:ln w="2857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3400" b="1">
              <a:solidFill>
                <a:schemeClr val="tx1"/>
              </a:solidFill>
            </a:rPr>
            <a:t>TITLE</a:t>
          </a:r>
          <a:endParaRPr kumimoji="1" lang="ja-JP" altLang="en-US" sz="3400" b="1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150420</xdr:colOff>
      <xdr:row>49</xdr:row>
      <xdr:rowOff>118753</xdr:rowOff>
    </xdr:from>
    <xdr:to>
      <xdr:col>3</xdr:col>
      <xdr:colOff>444179</xdr:colOff>
      <xdr:row>50</xdr:row>
      <xdr:rowOff>159653</xdr:rowOff>
    </xdr:to>
    <xdr:sp macro="" textlink="">
      <xdr:nvSpPr>
        <xdr:cNvPr id="33" name="直角三角形 32"/>
        <xdr:cNvSpPr/>
      </xdr:nvSpPr>
      <xdr:spPr>
        <a:xfrm rot="13523360">
          <a:off x="2112577" y="13327323"/>
          <a:ext cx="276428" cy="293759"/>
        </a:xfrm>
        <a:prstGeom prst="rtTriangle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914400</xdr:colOff>
      <xdr:row>45</xdr:row>
      <xdr:rowOff>207817</xdr:rowOff>
    </xdr:from>
    <xdr:to>
      <xdr:col>6</xdr:col>
      <xdr:colOff>1565563</xdr:colOff>
      <xdr:row>55</xdr:row>
      <xdr:rowOff>186341</xdr:rowOff>
    </xdr:to>
    <xdr:sp macro="" textlink="">
      <xdr:nvSpPr>
        <xdr:cNvPr id="34" name="正方形/長方形 33"/>
        <xdr:cNvSpPr/>
      </xdr:nvSpPr>
      <xdr:spPr>
        <a:xfrm>
          <a:off x="4530436" y="12482944"/>
          <a:ext cx="3449782" cy="2333797"/>
        </a:xfrm>
        <a:prstGeom prst="rect">
          <a:avLst/>
        </a:prstGeom>
        <a:solidFill>
          <a:schemeClr val="accent3">
            <a:lumMod val="20000"/>
            <a:lumOff val="80000"/>
            <a:alpha val="50000"/>
          </a:schemeClr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3600" b="1">
              <a:solidFill>
                <a:schemeClr val="tx1"/>
              </a:solidFill>
            </a:rPr>
            <a:t>ゲーム操作方法</a:t>
          </a:r>
        </a:p>
      </xdr:txBody>
    </xdr:sp>
    <xdr:clientData/>
  </xdr:twoCellAnchor>
  <xdr:twoCellAnchor>
    <xdr:from>
      <xdr:col>3</xdr:col>
      <xdr:colOff>55418</xdr:colOff>
      <xdr:row>36</xdr:row>
      <xdr:rowOff>214382</xdr:rowOff>
    </xdr:from>
    <xdr:to>
      <xdr:col>5</xdr:col>
      <xdr:colOff>2382982</xdr:colOff>
      <xdr:row>39</xdr:row>
      <xdr:rowOff>34272</xdr:rowOff>
    </xdr:to>
    <xdr:sp macro="" textlink="">
      <xdr:nvSpPr>
        <xdr:cNvPr id="35" name="正方形/長方形 34"/>
        <xdr:cNvSpPr/>
      </xdr:nvSpPr>
      <xdr:spPr>
        <a:xfrm>
          <a:off x="2008909" y="10369764"/>
          <a:ext cx="3990109" cy="526472"/>
        </a:xfrm>
        <a:prstGeom prst="rect">
          <a:avLst/>
        </a:prstGeom>
        <a:solidFill>
          <a:schemeClr val="tx1">
            <a:alpha val="64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429488</xdr:colOff>
      <xdr:row>37</xdr:row>
      <xdr:rowOff>61983</xdr:rowOff>
    </xdr:from>
    <xdr:to>
      <xdr:col>5</xdr:col>
      <xdr:colOff>2438398</xdr:colOff>
      <xdr:row>38</xdr:row>
      <xdr:rowOff>180110</xdr:rowOff>
    </xdr:to>
    <xdr:sp macro="" textlink="">
      <xdr:nvSpPr>
        <xdr:cNvPr id="36" name="テキスト ボックス 35"/>
        <xdr:cNvSpPr txBox="1"/>
      </xdr:nvSpPr>
      <xdr:spPr>
        <a:xfrm>
          <a:off x="2382979" y="10452892"/>
          <a:ext cx="3671455" cy="35365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ja-JP" altLang="en-US" sz="20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上下で選択｜〇ボタンで決定</a:t>
          </a:r>
        </a:p>
      </xdr:txBody>
    </xdr:sp>
    <xdr:clientData/>
  </xdr:twoCellAnchor>
  <xdr:twoCellAnchor>
    <xdr:from>
      <xdr:col>3</xdr:col>
      <xdr:colOff>69272</xdr:colOff>
      <xdr:row>57</xdr:row>
      <xdr:rowOff>6563</xdr:rowOff>
    </xdr:from>
    <xdr:to>
      <xdr:col>5</xdr:col>
      <xdr:colOff>2396836</xdr:colOff>
      <xdr:row>59</xdr:row>
      <xdr:rowOff>61981</xdr:rowOff>
    </xdr:to>
    <xdr:sp macro="" textlink="">
      <xdr:nvSpPr>
        <xdr:cNvPr id="37" name="正方形/長方形 36"/>
        <xdr:cNvSpPr/>
      </xdr:nvSpPr>
      <xdr:spPr>
        <a:xfrm>
          <a:off x="2022763" y="15108018"/>
          <a:ext cx="3990109" cy="526472"/>
        </a:xfrm>
        <a:prstGeom prst="rect">
          <a:avLst/>
        </a:prstGeom>
        <a:solidFill>
          <a:schemeClr val="tx1">
            <a:alpha val="64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443342</xdr:colOff>
      <xdr:row>57</xdr:row>
      <xdr:rowOff>89691</xdr:rowOff>
    </xdr:from>
    <xdr:to>
      <xdr:col>5</xdr:col>
      <xdr:colOff>2452252</xdr:colOff>
      <xdr:row>58</xdr:row>
      <xdr:rowOff>207818</xdr:rowOff>
    </xdr:to>
    <xdr:sp macro="" textlink="">
      <xdr:nvSpPr>
        <xdr:cNvPr id="38" name="テキスト ボックス 37"/>
        <xdr:cNvSpPr txBox="1"/>
      </xdr:nvSpPr>
      <xdr:spPr>
        <a:xfrm>
          <a:off x="2396833" y="15191146"/>
          <a:ext cx="3671455" cy="35365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ja-JP" altLang="en-US" sz="2000">
              <a:solidFill>
                <a:schemeClr val="bg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上下で選択｜〇ボタンで決定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678871</xdr:colOff>
      <xdr:row>30</xdr:row>
      <xdr:rowOff>25308</xdr:rowOff>
    </xdr:from>
    <xdr:to>
      <xdr:col>7</xdr:col>
      <xdr:colOff>13853</xdr:colOff>
      <xdr:row>50</xdr:row>
      <xdr:rowOff>13855</xdr:rowOff>
    </xdr:to>
    <xdr:grpSp>
      <xdr:nvGrpSpPr>
        <xdr:cNvPr id="19" name="グループ化 18"/>
        <xdr:cNvGrpSpPr/>
      </xdr:nvGrpSpPr>
      <xdr:grpSpPr>
        <a:xfrm>
          <a:off x="1936171" y="10255158"/>
          <a:ext cx="6954982" cy="4560547"/>
          <a:chOff x="1939635" y="8421163"/>
          <a:chExt cx="6927273" cy="4699092"/>
        </a:xfrm>
      </xdr:grpSpPr>
      <xdr:sp macro="" textlink="">
        <xdr:nvSpPr>
          <xdr:cNvPr id="14" name="正方形/長方形 13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3" name="図 12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9" name="図 8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15" name="図 14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grpSp>
        <xdr:nvGrpSpPr>
          <xdr:cNvPr id="11" name="グループ化 10"/>
          <xdr:cNvGrpSpPr/>
        </xdr:nvGrpSpPr>
        <xdr:grpSpPr>
          <a:xfrm>
            <a:off x="2161309" y="11305309"/>
            <a:ext cx="1998832" cy="955963"/>
            <a:chOff x="2812473" y="11042073"/>
            <a:chExt cx="1998832" cy="955963"/>
          </a:xfrm>
        </xdr:grpSpPr>
        <xdr:sp macro="" textlink="">
          <xdr:nvSpPr>
            <xdr:cNvPr id="10" name="楕円 9"/>
            <xdr:cNvSpPr/>
          </xdr:nvSpPr>
          <xdr:spPr>
            <a:xfrm>
              <a:off x="2937164" y="11637819"/>
              <a:ext cx="1565564" cy="346363"/>
            </a:xfrm>
            <a:prstGeom prst="ellipse">
              <a:avLst/>
            </a:prstGeom>
            <a:solidFill>
              <a:schemeClr val="tx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pic>
          <xdr:nvPicPr>
            <xdr:cNvPr id="8" name="図 7"/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ackgroundRemoval t="7666" b="89895" l="6962" r="89873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7908" t="11141" r="5634" b="15689"/>
            <a:stretch/>
          </xdr:blipFill>
          <xdr:spPr>
            <a:xfrm>
              <a:off x="2812473" y="11042073"/>
              <a:ext cx="1998832" cy="955963"/>
            </a:xfrm>
            <a:prstGeom prst="rect">
              <a:avLst/>
            </a:prstGeom>
          </xdr:spPr>
        </xdr:pic>
      </xdr:grpSp>
      <xdr:pic>
        <xdr:nvPicPr>
          <xdr:cNvPr id="16" name="図 15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17" name="図 16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18" name="図 17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193963</xdr:colOff>
      <xdr:row>30</xdr:row>
      <xdr:rowOff>149998</xdr:rowOff>
    </xdr:from>
    <xdr:to>
      <xdr:col>5</xdr:col>
      <xdr:colOff>1376795</xdr:colOff>
      <xdr:row>33</xdr:row>
      <xdr:rowOff>149999</xdr:rowOff>
    </xdr:to>
    <xdr:sp macro="" textlink="">
      <xdr:nvSpPr>
        <xdr:cNvPr id="20" name="テキスト ボックス 19"/>
        <xdr:cNvSpPr txBox="1"/>
      </xdr:nvSpPr>
      <xdr:spPr>
        <a:xfrm>
          <a:off x="2147454" y="8545853"/>
          <a:ext cx="3261014" cy="706582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</a:t>
          </a:r>
          <a:r>
            <a:rPr kumimoji="1" lang="ja-JP" altLang="en-US" sz="4400" b="0" baseline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E S U L</a:t>
          </a:r>
          <a:r>
            <a:rPr kumimoji="1" lang="en-US" altLang="ja-JP" sz="4400" b="0" i="1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T</a:t>
          </a:r>
          <a:endParaRPr kumimoji="1" lang="ja-JP" altLang="en-US" sz="4400" b="0">
            <a:solidFill>
              <a:schemeClr val="tx1"/>
            </a:solidFill>
            <a:effectLst>
              <a:glow rad="508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2</xdr:col>
      <xdr:colOff>678872</xdr:colOff>
      <xdr:row>61</xdr:row>
      <xdr:rowOff>69273</xdr:rowOff>
    </xdr:from>
    <xdr:to>
      <xdr:col>7</xdr:col>
      <xdr:colOff>0</xdr:colOff>
      <xdr:row>70</xdr:row>
      <xdr:rowOff>13855</xdr:rowOff>
    </xdr:to>
    <xdr:sp macro="" textlink="">
      <xdr:nvSpPr>
        <xdr:cNvPr id="39" name="正方形/長方形 38"/>
        <xdr:cNvSpPr/>
      </xdr:nvSpPr>
      <xdr:spPr>
        <a:xfrm>
          <a:off x="1939636" y="16431491"/>
          <a:ext cx="6913419" cy="2064328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11453</xdr:colOff>
      <xdr:row>50</xdr:row>
      <xdr:rowOff>25308</xdr:rowOff>
    </xdr:from>
    <xdr:to>
      <xdr:col>6</xdr:col>
      <xdr:colOff>1787236</xdr:colOff>
      <xdr:row>61</xdr:row>
      <xdr:rowOff>152401</xdr:rowOff>
    </xdr:to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4944" y="13796726"/>
          <a:ext cx="6874256" cy="2717893"/>
        </a:xfrm>
        <a:prstGeom prst="rect">
          <a:avLst/>
        </a:prstGeom>
      </xdr:spPr>
    </xdr:pic>
    <xdr:clientData/>
  </xdr:twoCellAnchor>
  <xdr:twoCellAnchor>
    <xdr:from>
      <xdr:col>2</xdr:col>
      <xdr:colOff>678871</xdr:colOff>
      <xdr:row>64</xdr:row>
      <xdr:rowOff>83128</xdr:rowOff>
    </xdr:from>
    <xdr:to>
      <xdr:col>6</xdr:col>
      <xdr:colOff>1662542</xdr:colOff>
      <xdr:row>69</xdr:row>
      <xdr:rowOff>132750</xdr:rowOff>
    </xdr:to>
    <xdr:pic>
      <xdr:nvPicPr>
        <xdr:cNvPr id="41" name="図 40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0" b="93333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r="9612" b="7692"/>
        <a:stretch/>
      </xdr:blipFill>
      <xdr:spPr>
        <a:xfrm flipH="1">
          <a:off x="1939635" y="17151928"/>
          <a:ext cx="6774871" cy="1227258"/>
        </a:xfrm>
        <a:prstGeom prst="rect">
          <a:avLst/>
        </a:prstGeom>
      </xdr:spPr>
    </xdr:pic>
    <xdr:clientData/>
  </xdr:twoCellAnchor>
  <xdr:twoCellAnchor>
    <xdr:from>
      <xdr:col>4</xdr:col>
      <xdr:colOff>734292</xdr:colOff>
      <xdr:row>57</xdr:row>
      <xdr:rowOff>52131</xdr:rowOff>
    </xdr:from>
    <xdr:to>
      <xdr:col>5</xdr:col>
      <xdr:colOff>1011382</xdr:colOff>
      <xdr:row>65</xdr:row>
      <xdr:rowOff>83125</xdr:rowOff>
    </xdr:to>
    <xdr:pic>
      <xdr:nvPicPr>
        <xdr:cNvPr id="42" name="図 41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987" t="10779" r="31855" b="10299"/>
        <a:stretch/>
      </xdr:blipFill>
      <xdr:spPr>
        <a:xfrm>
          <a:off x="3726874" y="15472240"/>
          <a:ext cx="1316181" cy="1915212"/>
        </a:xfrm>
        <a:prstGeom prst="rect">
          <a:avLst/>
        </a:prstGeom>
      </xdr:spPr>
    </xdr:pic>
    <xdr:clientData/>
  </xdr:twoCellAnchor>
  <xdr:twoCellAnchor>
    <xdr:from>
      <xdr:col>5</xdr:col>
      <xdr:colOff>318656</xdr:colOff>
      <xdr:row>55</xdr:row>
      <xdr:rowOff>119574</xdr:rowOff>
    </xdr:from>
    <xdr:to>
      <xdr:col>5</xdr:col>
      <xdr:colOff>2008909</xdr:colOff>
      <xdr:row>65</xdr:row>
      <xdr:rowOff>214052</xdr:rowOff>
    </xdr:to>
    <xdr:pic>
      <xdr:nvPicPr>
        <xdr:cNvPr id="44" name="図 43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987" t="10779" r="31855" b="10299"/>
        <a:stretch/>
      </xdr:blipFill>
      <xdr:spPr>
        <a:xfrm>
          <a:off x="4350329" y="15068629"/>
          <a:ext cx="1690253" cy="2449750"/>
        </a:xfrm>
        <a:prstGeom prst="rect">
          <a:avLst/>
        </a:prstGeom>
      </xdr:spPr>
    </xdr:pic>
    <xdr:clientData/>
  </xdr:twoCellAnchor>
  <xdr:twoCellAnchor>
    <xdr:from>
      <xdr:col>5</xdr:col>
      <xdr:colOff>1163785</xdr:colOff>
      <xdr:row>52</xdr:row>
      <xdr:rowOff>178351</xdr:rowOff>
    </xdr:from>
    <xdr:to>
      <xdr:col>6</xdr:col>
      <xdr:colOff>346364</xdr:colOff>
      <xdr:row>66</xdr:row>
      <xdr:rowOff>73675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987" t="10779" r="31855" b="10299"/>
        <a:stretch/>
      </xdr:blipFill>
      <xdr:spPr>
        <a:xfrm>
          <a:off x="5195458" y="14420824"/>
          <a:ext cx="2202870" cy="3192706"/>
        </a:xfrm>
        <a:prstGeom prst="rect">
          <a:avLst/>
        </a:prstGeom>
      </xdr:spPr>
    </xdr:pic>
    <xdr:clientData/>
  </xdr:twoCellAnchor>
  <xdr:twoCellAnchor>
    <xdr:from>
      <xdr:col>5</xdr:col>
      <xdr:colOff>2258292</xdr:colOff>
      <xdr:row>50</xdr:row>
      <xdr:rowOff>83128</xdr:rowOff>
    </xdr:from>
    <xdr:to>
      <xdr:col>7</xdr:col>
      <xdr:colOff>13853</xdr:colOff>
      <xdr:row>66</xdr:row>
      <xdr:rowOff>126220</xdr:rowOff>
    </xdr:to>
    <xdr:pic>
      <xdr:nvPicPr>
        <xdr:cNvPr id="46" name="図 45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987" t="10779" r="31855" b="10299"/>
        <a:stretch/>
      </xdr:blipFill>
      <xdr:spPr>
        <a:xfrm>
          <a:off x="6289965" y="13854546"/>
          <a:ext cx="2576943" cy="3811529"/>
        </a:xfrm>
        <a:prstGeom prst="rect">
          <a:avLst/>
        </a:prstGeom>
      </xdr:spPr>
    </xdr:pic>
    <xdr:clientData/>
  </xdr:twoCellAnchor>
  <xdr:twoCellAnchor>
    <xdr:from>
      <xdr:col>3</xdr:col>
      <xdr:colOff>193963</xdr:colOff>
      <xdr:row>50</xdr:row>
      <xdr:rowOff>149998</xdr:rowOff>
    </xdr:from>
    <xdr:to>
      <xdr:col>5</xdr:col>
      <xdr:colOff>1376795</xdr:colOff>
      <xdr:row>53</xdr:row>
      <xdr:rowOff>149999</xdr:rowOff>
    </xdr:to>
    <xdr:sp macro="" textlink="">
      <xdr:nvSpPr>
        <xdr:cNvPr id="49" name="テキスト ボックス 48"/>
        <xdr:cNvSpPr txBox="1"/>
      </xdr:nvSpPr>
      <xdr:spPr>
        <a:xfrm>
          <a:off x="2147454" y="9210871"/>
          <a:ext cx="3261014" cy="706583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</a:t>
          </a:r>
          <a:r>
            <a:rPr kumimoji="1" lang="ja-JP" altLang="en-US" sz="4400" b="0" baseline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E S U L</a:t>
          </a:r>
          <a:r>
            <a:rPr kumimoji="1" lang="en-US" altLang="ja-JP" sz="4400" b="0" i="1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T</a:t>
          </a:r>
          <a:endParaRPr kumimoji="1" lang="ja-JP" altLang="en-US" sz="4400" b="0">
            <a:solidFill>
              <a:schemeClr val="tx1"/>
            </a:solidFill>
            <a:effectLst>
              <a:glow rad="508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2</xdr:col>
      <xdr:colOff>678871</xdr:colOff>
      <xdr:row>70</xdr:row>
      <xdr:rowOff>25308</xdr:rowOff>
    </xdr:from>
    <xdr:to>
      <xdr:col>7</xdr:col>
      <xdr:colOff>13853</xdr:colOff>
      <xdr:row>90</xdr:row>
      <xdr:rowOff>0</xdr:rowOff>
    </xdr:to>
    <xdr:grpSp>
      <xdr:nvGrpSpPr>
        <xdr:cNvPr id="63" name="グループ化 62"/>
        <xdr:cNvGrpSpPr/>
      </xdr:nvGrpSpPr>
      <xdr:grpSpPr>
        <a:xfrm>
          <a:off x="1936171" y="19399158"/>
          <a:ext cx="6954982" cy="4546692"/>
          <a:chOff x="1939635" y="8421163"/>
          <a:chExt cx="6927273" cy="4699092"/>
        </a:xfrm>
      </xdr:grpSpPr>
      <xdr:sp macro="" textlink="">
        <xdr:nvSpPr>
          <xdr:cNvPr id="64" name="正方形/長方形 63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65" name="図 64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66" name="図 65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67" name="図 66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pic>
        <xdr:nvPicPr>
          <xdr:cNvPr id="69" name="図 68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70" name="図 69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71" name="図 70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193963</xdr:colOff>
      <xdr:row>70</xdr:row>
      <xdr:rowOff>149998</xdr:rowOff>
    </xdr:from>
    <xdr:to>
      <xdr:col>5</xdr:col>
      <xdr:colOff>1376795</xdr:colOff>
      <xdr:row>73</xdr:row>
      <xdr:rowOff>149999</xdr:rowOff>
    </xdr:to>
    <xdr:sp macro="" textlink="">
      <xdr:nvSpPr>
        <xdr:cNvPr id="74" name="テキスト ボックス 73"/>
        <xdr:cNvSpPr txBox="1"/>
      </xdr:nvSpPr>
      <xdr:spPr>
        <a:xfrm>
          <a:off x="2147454" y="13921416"/>
          <a:ext cx="3261014" cy="706583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</a:t>
          </a:r>
          <a:r>
            <a:rPr kumimoji="1" lang="ja-JP" altLang="en-US" sz="4400" b="0" baseline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E S U L</a:t>
          </a:r>
          <a:r>
            <a:rPr kumimoji="1" lang="en-US" altLang="ja-JP" sz="4400" b="0" i="1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T</a:t>
          </a:r>
          <a:endParaRPr kumimoji="1" lang="ja-JP" altLang="en-US" sz="4400" b="0">
            <a:solidFill>
              <a:schemeClr val="tx1"/>
            </a:solidFill>
            <a:effectLst>
              <a:glow rad="508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74</xdr:row>
      <xdr:rowOff>13853</xdr:rowOff>
    </xdr:from>
    <xdr:to>
      <xdr:col>3</xdr:col>
      <xdr:colOff>443345</xdr:colOff>
      <xdr:row>76</xdr:row>
      <xdr:rowOff>11452</xdr:rowOff>
    </xdr:to>
    <xdr:sp macro="" textlink="">
      <xdr:nvSpPr>
        <xdr:cNvPr id="75" name="テキスト ボックス 74"/>
        <xdr:cNvSpPr txBox="1"/>
      </xdr:nvSpPr>
      <xdr:spPr>
        <a:xfrm>
          <a:off x="2036618" y="14727380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471053</xdr:colOff>
      <xdr:row>74</xdr:row>
      <xdr:rowOff>20088</xdr:rowOff>
    </xdr:from>
    <xdr:to>
      <xdr:col>3</xdr:col>
      <xdr:colOff>831271</xdr:colOff>
      <xdr:row>76</xdr:row>
      <xdr:rowOff>17687</xdr:rowOff>
    </xdr:to>
    <xdr:sp macro="" textlink="">
      <xdr:nvSpPr>
        <xdr:cNvPr id="76" name="テキスト ボックス 75"/>
        <xdr:cNvSpPr txBox="1"/>
      </xdr:nvSpPr>
      <xdr:spPr>
        <a:xfrm>
          <a:off x="2424544" y="14733615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O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858978</xdr:colOff>
      <xdr:row>74</xdr:row>
      <xdr:rowOff>13852</xdr:rowOff>
    </xdr:from>
    <xdr:to>
      <xdr:col>4</xdr:col>
      <xdr:colOff>180105</xdr:colOff>
      <xdr:row>76</xdr:row>
      <xdr:rowOff>11451</xdr:rowOff>
    </xdr:to>
    <xdr:sp macro="" textlink="">
      <xdr:nvSpPr>
        <xdr:cNvPr id="77" name="テキスト ボックス 76"/>
        <xdr:cNvSpPr txBox="1"/>
      </xdr:nvSpPr>
      <xdr:spPr>
        <a:xfrm>
          <a:off x="2812469" y="147273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207812</xdr:colOff>
      <xdr:row>74</xdr:row>
      <xdr:rowOff>13852</xdr:rowOff>
    </xdr:from>
    <xdr:to>
      <xdr:col>4</xdr:col>
      <xdr:colOff>568030</xdr:colOff>
      <xdr:row>76</xdr:row>
      <xdr:rowOff>11451</xdr:rowOff>
    </xdr:to>
    <xdr:sp macro="" textlink="">
      <xdr:nvSpPr>
        <xdr:cNvPr id="78" name="テキスト ボックス 77"/>
        <xdr:cNvSpPr txBox="1"/>
      </xdr:nvSpPr>
      <xdr:spPr>
        <a:xfrm>
          <a:off x="3200394" y="147273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74</xdr:row>
      <xdr:rowOff>13852</xdr:rowOff>
    </xdr:from>
    <xdr:to>
      <xdr:col>4</xdr:col>
      <xdr:colOff>955957</xdr:colOff>
      <xdr:row>76</xdr:row>
      <xdr:rowOff>11451</xdr:rowOff>
    </xdr:to>
    <xdr:sp macro="" textlink="">
      <xdr:nvSpPr>
        <xdr:cNvPr id="79" name="テキスト ボックス 78"/>
        <xdr:cNvSpPr txBox="1"/>
      </xdr:nvSpPr>
      <xdr:spPr>
        <a:xfrm>
          <a:off x="3588321" y="147273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1025236</xdr:colOff>
      <xdr:row>74</xdr:row>
      <xdr:rowOff>20087</xdr:rowOff>
    </xdr:from>
    <xdr:to>
      <xdr:col>5</xdr:col>
      <xdr:colOff>346363</xdr:colOff>
      <xdr:row>76</xdr:row>
      <xdr:rowOff>17686</xdr:rowOff>
    </xdr:to>
    <xdr:sp macro="" textlink="">
      <xdr:nvSpPr>
        <xdr:cNvPr id="80" name="テキスト ボックス 79"/>
        <xdr:cNvSpPr txBox="1"/>
      </xdr:nvSpPr>
      <xdr:spPr>
        <a:xfrm>
          <a:off x="4017818" y="1473361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374071</xdr:colOff>
      <xdr:row>74</xdr:row>
      <xdr:rowOff>20087</xdr:rowOff>
    </xdr:from>
    <xdr:to>
      <xdr:col>5</xdr:col>
      <xdr:colOff>734289</xdr:colOff>
      <xdr:row>76</xdr:row>
      <xdr:rowOff>17686</xdr:rowOff>
    </xdr:to>
    <xdr:sp macro="" textlink="">
      <xdr:nvSpPr>
        <xdr:cNvPr id="81" name="テキスト ボックス 80"/>
        <xdr:cNvSpPr txBox="1"/>
      </xdr:nvSpPr>
      <xdr:spPr>
        <a:xfrm>
          <a:off x="4405744" y="1473361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761996</xdr:colOff>
      <xdr:row>74</xdr:row>
      <xdr:rowOff>20086</xdr:rowOff>
    </xdr:from>
    <xdr:to>
      <xdr:col>5</xdr:col>
      <xdr:colOff>1122214</xdr:colOff>
      <xdr:row>76</xdr:row>
      <xdr:rowOff>17685</xdr:rowOff>
    </xdr:to>
    <xdr:sp macro="" textlink="">
      <xdr:nvSpPr>
        <xdr:cNvPr id="82" name="テキスト ボックス 81"/>
        <xdr:cNvSpPr txBox="1"/>
      </xdr:nvSpPr>
      <xdr:spPr>
        <a:xfrm>
          <a:off x="4793669" y="147336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R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1149921</xdr:colOff>
      <xdr:row>74</xdr:row>
      <xdr:rowOff>20086</xdr:rowOff>
    </xdr:from>
    <xdr:to>
      <xdr:col>5</xdr:col>
      <xdr:colOff>1510139</xdr:colOff>
      <xdr:row>76</xdr:row>
      <xdr:rowOff>17685</xdr:rowOff>
    </xdr:to>
    <xdr:sp macro="" textlink="">
      <xdr:nvSpPr>
        <xdr:cNvPr id="83" name="テキスト ボックス 82"/>
        <xdr:cNvSpPr txBox="1"/>
      </xdr:nvSpPr>
      <xdr:spPr>
        <a:xfrm>
          <a:off x="5181594" y="147336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N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1551703</xdr:colOff>
      <xdr:row>74</xdr:row>
      <xdr:rowOff>20086</xdr:rowOff>
    </xdr:from>
    <xdr:to>
      <xdr:col>5</xdr:col>
      <xdr:colOff>1911921</xdr:colOff>
      <xdr:row>76</xdr:row>
      <xdr:rowOff>17685</xdr:rowOff>
    </xdr:to>
    <xdr:sp macro="" textlink="">
      <xdr:nvSpPr>
        <xdr:cNvPr id="84" name="テキスト ボックス 83"/>
        <xdr:cNvSpPr txBox="1"/>
      </xdr:nvSpPr>
      <xdr:spPr>
        <a:xfrm>
          <a:off x="5583376" y="147336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1967341</xdr:colOff>
      <xdr:row>74</xdr:row>
      <xdr:rowOff>20086</xdr:rowOff>
    </xdr:from>
    <xdr:to>
      <xdr:col>5</xdr:col>
      <xdr:colOff>2327559</xdr:colOff>
      <xdr:row>76</xdr:row>
      <xdr:rowOff>17685</xdr:rowOff>
    </xdr:to>
    <xdr:sp macro="" textlink="">
      <xdr:nvSpPr>
        <xdr:cNvPr id="85" name="テキスト ボックス 84"/>
        <xdr:cNvSpPr txBox="1"/>
      </xdr:nvSpPr>
      <xdr:spPr>
        <a:xfrm>
          <a:off x="5999014" y="147336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D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76</xdr:row>
      <xdr:rowOff>122288</xdr:rowOff>
    </xdr:from>
    <xdr:to>
      <xdr:col>5</xdr:col>
      <xdr:colOff>1856509</xdr:colOff>
      <xdr:row>79</xdr:row>
      <xdr:rowOff>122288</xdr:rowOff>
    </xdr:to>
    <xdr:sp macro="" textlink="">
      <xdr:nvSpPr>
        <xdr:cNvPr id="86" name="テキスト ボックス 85"/>
        <xdr:cNvSpPr txBox="1"/>
      </xdr:nvSpPr>
      <xdr:spPr>
        <a:xfrm>
          <a:off x="2036618" y="15306870"/>
          <a:ext cx="3851564" cy="706582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   </a:t>
          </a:r>
          <a:endParaRPr kumimoji="1" lang="ja-JP" altLang="en-US" sz="4400" b="0"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110837</xdr:colOff>
      <xdr:row>76</xdr:row>
      <xdr:rowOff>207818</xdr:rowOff>
    </xdr:from>
    <xdr:to>
      <xdr:col>3</xdr:col>
      <xdr:colOff>706583</xdr:colOff>
      <xdr:row>79</xdr:row>
      <xdr:rowOff>96981</xdr:rowOff>
    </xdr:to>
    <xdr:sp macro="" textlink="">
      <xdr:nvSpPr>
        <xdr:cNvPr id="87" name="テキスト ボックス 86"/>
        <xdr:cNvSpPr txBox="1"/>
      </xdr:nvSpPr>
      <xdr:spPr>
        <a:xfrm>
          <a:off x="2064328" y="15392400"/>
          <a:ext cx="595746" cy="59574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3200" b="1">
              <a:solidFill>
                <a:schemeClr val="tx1"/>
              </a:solidFill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￥</a:t>
          </a:r>
        </a:p>
      </xdr:txBody>
    </xdr:sp>
    <xdr:clientData/>
  </xdr:twoCellAnchor>
  <xdr:twoCellAnchor>
    <xdr:from>
      <xdr:col>2</xdr:col>
      <xdr:colOff>678871</xdr:colOff>
      <xdr:row>90</xdr:row>
      <xdr:rowOff>0</xdr:rowOff>
    </xdr:from>
    <xdr:to>
      <xdr:col>7</xdr:col>
      <xdr:colOff>13853</xdr:colOff>
      <xdr:row>90</xdr:row>
      <xdr:rowOff>13855</xdr:rowOff>
    </xdr:to>
    <xdr:grpSp>
      <xdr:nvGrpSpPr>
        <xdr:cNvPr id="88" name="グループ化 87"/>
        <xdr:cNvGrpSpPr/>
      </xdr:nvGrpSpPr>
      <xdr:grpSpPr>
        <a:xfrm>
          <a:off x="1936171" y="23945850"/>
          <a:ext cx="6954982" cy="13855"/>
          <a:chOff x="1939635" y="8421163"/>
          <a:chExt cx="6927273" cy="4699092"/>
        </a:xfrm>
      </xdr:grpSpPr>
      <xdr:sp macro="" textlink="">
        <xdr:nvSpPr>
          <xdr:cNvPr id="89" name="正方形/長方形 88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90" name="図 89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91" name="図 90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92" name="図 91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grpSp>
        <xdr:nvGrpSpPr>
          <xdr:cNvPr id="93" name="グループ化 92"/>
          <xdr:cNvGrpSpPr/>
        </xdr:nvGrpSpPr>
        <xdr:grpSpPr>
          <a:xfrm>
            <a:off x="2161309" y="11305309"/>
            <a:ext cx="1998832" cy="955963"/>
            <a:chOff x="2812473" y="11042073"/>
            <a:chExt cx="1998832" cy="955963"/>
          </a:xfrm>
        </xdr:grpSpPr>
        <xdr:sp macro="" textlink="">
          <xdr:nvSpPr>
            <xdr:cNvPr id="97" name="楕円 96"/>
            <xdr:cNvSpPr/>
          </xdr:nvSpPr>
          <xdr:spPr>
            <a:xfrm>
              <a:off x="2937164" y="11637819"/>
              <a:ext cx="1565564" cy="346363"/>
            </a:xfrm>
            <a:prstGeom prst="ellipse">
              <a:avLst/>
            </a:prstGeom>
            <a:solidFill>
              <a:schemeClr val="tx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pic>
          <xdr:nvPicPr>
            <xdr:cNvPr id="98" name="図 97"/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ackgroundRemoval t="7666" b="89895" l="6962" r="89873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7908" t="11141" r="5634" b="15689"/>
            <a:stretch/>
          </xdr:blipFill>
          <xdr:spPr>
            <a:xfrm>
              <a:off x="2812473" y="11042073"/>
              <a:ext cx="1998832" cy="955963"/>
            </a:xfrm>
            <a:prstGeom prst="rect">
              <a:avLst/>
            </a:prstGeom>
          </xdr:spPr>
        </xdr:pic>
      </xdr:grpSp>
      <xdr:pic>
        <xdr:nvPicPr>
          <xdr:cNvPr id="94" name="図 93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95" name="図 94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96" name="図 95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720436</xdr:colOff>
      <xdr:row>59</xdr:row>
      <xdr:rowOff>221672</xdr:rowOff>
    </xdr:from>
    <xdr:to>
      <xdr:col>7</xdr:col>
      <xdr:colOff>73050</xdr:colOff>
      <xdr:row>69</xdr:row>
      <xdr:rowOff>69273</xdr:rowOff>
    </xdr:to>
    <xdr:grpSp>
      <xdr:nvGrpSpPr>
        <xdr:cNvPr id="43" name="グループ化 42"/>
        <xdr:cNvGrpSpPr/>
      </xdr:nvGrpSpPr>
      <xdr:grpSpPr>
        <a:xfrm>
          <a:off x="4301836" y="17080922"/>
          <a:ext cx="4648514" cy="2133601"/>
          <a:chOff x="3560619" y="11028219"/>
          <a:chExt cx="1998832" cy="969817"/>
        </a:xfrm>
      </xdr:grpSpPr>
      <xdr:sp macro="" textlink="">
        <xdr:nvSpPr>
          <xdr:cNvPr id="47" name="楕円 46"/>
          <xdr:cNvSpPr/>
        </xdr:nvSpPr>
        <xdr:spPr>
          <a:xfrm>
            <a:off x="3643746" y="11651673"/>
            <a:ext cx="1565564" cy="346363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48" name="図 47"/>
          <xdr:cNvPicPr>
            <a:picLocks noChangeAspect="1"/>
          </xdr:cNvPicPr>
        </xdr:nvPicPr>
        <xdr:blipFill rotWithShape="1"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7666" b="89895" l="6962" r="89873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l="7908" t="11141" r="5634" b="15689"/>
          <a:stretch/>
        </xdr:blipFill>
        <xdr:spPr>
          <a:xfrm>
            <a:off x="3560619" y="11028219"/>
            <a:ext cx="1998832" cy="95596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706582</xdr:colOff>
      <xdr:row>80</xdr:row>
      <xdr:rowOff>96982</xdr:rowOff>
    </xdr:from>
    <xdr:to>
      <xdr:col>7</xdr:col>
      <xdr:colOff>59196</xdr:colOff>
      <xdr:row>89</xdr:row>
      <xdr:rowOff>180109</xdr:rowOff>
    </xdr:to>
    <xdr:grpSp>
      <xdr:nvGrpSpPr>
        <xdr:cNvPr id="113" name="グループ化 112"/>
        <xdr:cNvGrpSpPr/>
      </xdr:nvGrpSpPr>
      <xdr:grpSpPr>
        <a:xfrm>
          <a:off x="4287982" y="21756832"/>
          <a:ext cx="4648514" cy="2140527"/>
          <a:chOff x="3560619" y="11028219"/>
          <a:chExt cx="1998832" cy="969817"/>
        </a:xfrm>
      </xdr:grpSpPr>
      <xdr:sp macro="" textlink="">
        <xdr:nvSpPr>
          <xdr:cNvPr id="114" name="楕円 113"/>
          <xdr:cNvSpPr/>
        </xdr:nvSpPr>
        <xdr:spPr>
          <a:xfrm>
            <a:off x="3643746" y="11651673"/>
            <a:ext cx="1565564" cy="346363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15" name="図 114"/>
          <xdr:cNvPicPr>
            <a:picLocks noChangeAspect="1"/>
          </xdr:cNvPicPr>
        </xdr:nvPicPr>
        <xdr:blipFill rotWithShape="1"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7666" b="89895" l="6962" r="89873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l="7908" t="11141" r="5634" b="15689"/>
          <a:stretch/>
        </xdr:blipFill>
        <xdr:spPr>
          <a:xfrm>
            <a:off x="3560619" y="11028219"/>
            <a:ext cx="1998832" cy="955963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678871</xdr:colOff>
      <xdr:row>90</xdr:row>
      <xdr:rowOff>25308</xdr:rowOff>
    </xdr:from>
    <xdr:to>
      <xdr:col>7</xdr:col>
      <xdr:colOff>13853</xdr:colOff>
      <xdr:row>110</xdr:row>
      <xdr:rowOff>0</xdr:rowOff>
    </xdr:to>
    <xdr:grpSp>
      <xdr:nvGrpSpPr>
        <xdr:cNvPr id="116" name="グループ化 115"/>
        <xdr:cNvGrpSpPr/>
      </xdr:nvGrpSpPr>
      <xdr:grpSpPr>
        <a:xfrm>
          <a:off x="1936171" y="23971158"/>
          <a:ext cx="6954982" cy="4546692"/>
          <a:chOff x="1939635" y="8421163"/>
          <a:chExt cx="6927273" cy="4699092"/>
        </a:xfrm>
      </xdr:grpSpPr>
      <xdr:sp macro="" textlink="">
        <xdr:nvSpPr>
          <xdr:cNvPr id="117" name="正方形/長方形 116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18" name="図 117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119" name="図 118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120" name="図 119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pic>
        <xdr:nvPicPr>
          <xdr:cNvPr id="121" name="図 120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122" name="図 121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123" name="図 122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193963</xdr:colOff>
      <xdr:row>90</xdr:row>
      <xdr:rowOff>149998</xdr:rowOff>
    </xdr:from>
    <xdr:to>
      <xdr:col>5</xdr:col>
      <xdr:colOff>1376795</xdr:colOff>
      <xdr:row>93</xdr:row>
      <xdr:rowOff>149999</xdr:rowOff>
    </xdr:to>
    <xdr:sp macro="" textlink="">
      <xdr:nvSpPr>
        <xdr:cNvPr id="124" name="テキスト ボックス 123"/>
        <xdr:cNvSpPr txBox="1"/>
      </xdr:nvSpPr>
      <xdr:spPr>
        <a:xfrm>
          <a:off x="2147454" y="18631962"/>
          <a:ext cx="3261014" cy="706582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</a:t>
          </a:r>
          <a:r>
            <a:rPr kumimoji="1" lang="ja-JP" altLang="en-US" sz="4400" b="0" baseline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E S U L</a:t>
          </a:r>
          <a:r>
            <a:rPr kumimoji="1" lang="en-US" altLang="ja-JP" sz="4400" b="0" i="1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T</a:t>
          </a:r>
          <a:endParaRPr kumimoji="1" lang="ja-JP" altLang="en-US" sz="4400" b="0">
            <a:solidFill>
              <a:schemeClr val="tx1"/>
            </a:solidFill>
            <a:effectLst>
              <a:glow rad="508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94</xdr:row>
      <xdr:rowOff>13853</xdr:rowOff>
    </xdr:from>
    <xdr:to>
      <xdr:col>3</xdr:col>
      <xdr:colOff>443345</xdr:colOff>
      <xdr:row>96</xdr:row>
      <xdr:rowOff>11452</xdr:rowOff>
    </xdr:to>
    <xdr:sp macro="" textlink="">
      <xdr:nvSpPr>
        <xdr:cNvPr id="125" name="テキスト ボックス 124"/>
        <xdr:cNvSpPr txBox="1"/>
      </xdr:nvSpPr>
      <xdr:spPr>
        <a:xfrm>
          <a:off x="2036618" y="1943792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471053</xdr:colOff>
      <xdr:row>94</xdr:row>
      <xdr:rowOff>20088</xdr:rowOff>
    </xdr:from>
    <xdr:to>
      <xdr:col>3</xdr:col>
      <xdr:colOff>831271</xdr:colOff>
      <xdr:row>96</xdr:row>
      <xdr:rowOff>17687</xdr:rowOff>
    </xdr:to>
    <xdr:sp macro="" textlink="">
      <xdr:nvSpPr>
        <xdr:cNvPr id="126" name="テキスト ボックス 125"/>
        <xdr:cNvSpPr txBox="1"/>
      </xdr:nvSpPr>
      <xdr:spPr>
        <a:xfrm>
          <a:off x="2424544" y="19444161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O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858978</xdr:colOff>
      <xdr:row>94</xdr:row>
      <xdr:rowOff>13852</xdr:rowOff>
    </xdr:from>
    <xdr:to>
      <xdr:col>4</xdr:col>
      <xdr:colOff>180105</xdr:colOff>
      <xdr:row>96</xdr:row>
      <xdr:rowOff>11451</xdr:rowOff>
    </xdr:to>
    <xdr:sp macro="" textlink="">
      <xdr:nvSpPr>
        <xdr:cNvPr id="127" name="テキスト ボックス 126"/>
        <xdr:cNvSpPr txBox="1"/>
      </xdr:nvSpPr>
      <xdr:spPr>
        <a:xfrm>
          <a:off x="2812469" y="19437925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207812</xdr:colOff>
      <xdr:row>94</xdr:row>
      <xdr:rowOff>13852</xdr:rowOff>
    </xdr:from>
    <xdr:to>
      <xdr:col>4</xdr:col>
      <xdr:colOff>568030</xdr:colOff>
      <xdr:row>96</xdr:row>
      <xdr:rowOff>11451</xdr:rowOff>
    </xdr:to>
    <xdr:sp macro="" textlink="">
      <xdr:nvSpPr>
        <xdr:cNvPr id="128" name="テキスト ボックス 127"/>
        <xdr:cNvSpPr txBox="1"/>
      </xdr:nvSpPr>
      <xdr:spPr>
        <a:xfrm>
          <a:off x="3200394" y="19437925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94</xdr:row>
      <xdr:rowOff>13852</xdr:rowOff>
    </xdr:from>
    <xdr:to>
      <xdr:col>4</xdr:col>
      <xdr:colOff>955957</xdr:colOff>
      <xdr:row>96</xdr:row>
      <xdr:rowOff>11451</xdr:rowOff>
    </xdr:to>
    <xdr:sp macro="" textlink="">
      <xdr:nvSpPr>
        <xdr:cNvPr id="129" name="テキスト ボックス 128"/>
        <xdr:cNvSpPr txBox="1"/>
      </xdr:nvSpPr>
      <xdr:spPr>
        <a:xfrm>
          <a:off x="3588321" y="19437925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1025236</xdr:colOff>
      <xdr:row>94</xdr:row>
      <xdr:rowOff>20087</xdr:rowOff>
    </xdr:from>
    <xdr:to>
      <xdr:col>5</xdr:col>
      <xdr:colOff>346363</xdr:colOff>
      <xdr:row>96</xdr:row>
      <xdr:rowOff>17686</xdr:rowOff>
    </xdr:to>
    <xdr:sp macro="" textlink="">
      <xdr:nvSpPr>
        <xdr:cNvPr id="130" name="テキスト ボックス 129"/>
        <xdr:cNvSpPr txBox="1"/>
      </xdr:nvSpPr>
      <xdr:spPr>
        <a:xfrm>
          <a:off x="4017818" y="1944416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374071</xdr:colOff>
      <xdr:row>94</xdr:row>
      <xdr:rowOff>20087</xdr:rowOff>
    </xdr:from>
    <xdr:to>
      <xdr:col>5</xdr:col>
      <xdr:colOff>734289</xdr:colOff>
      <xdr:row>96</xdr:row>
      <xdr:rowOff>17686</xdr:rowOff>
    </xdr:to>
    <xdr:sp macro="" textlink="">
      <xdr:nvSpPr>
        <xdr:cNvPr id="131" name="テキスト ボックス 130"/>
        <xdr:cNvSpPr txBox="1"/>
      </xdr:nvSpPr>
      <xdr:spPr>
        <a:xfrm>
          <a:off x="4405744" y="1944416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761996</xdr:colOff>
      <xdr:row>94</xdr:row>
      <xdr:rowOff>20086</xdr:rowOff>
    </xdr:from>
    <xdr:to>
      <xdr:col>5</xdr:col>
      <xdr:colOff>1122214</xdr:colOff>
      <xdr:row>96</xdr:row>
      <xdr:rowOff>17685</xdr:rowOff>
    </xdr:to>
    <xdr:sp macro="" textlink="">
      <xdr:nvSpPr>
        <xdr:cNvPr id="132" name="テキスト ボックス 131"/>
        <xdr:cNvSpPr txBox="1"/>
      </xdr:nvSpPr>
      <xdr:spPr>
        <a:xfrm>
          <a:off x="4793669" y="19444159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R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1149921</xdr:colOff>
      <xdr:row>94</xdr:row>
      <xdr:rowOff>20086</xdr:rowOff>
    </xdr:from>
    <xdr:to>
      <xdr:col>5</xdr:col>
      <xdr:colOff>1510139</xdr:colOff>
      <xdr:row>96</xdr:row>
      <xdr:rowOff>17685</xdr:rowOff>
    </xdr:to>
    <xdr:sp macro="" textlink="">
      <xdr:nvSpPr>
        <xdr:cNvPr id="133" name="テキスト ボックス 132"/>
        <xdr:cNvSpPr txBox="1"/>
      </xdr:nvSpPr>
      <xdr:spPr>
        <a:xfrm>
          <a:off x="5181594" y="19444159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N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1551703</xdr:colOff>
      <xdr:row>94</xdr:row>
      <xdr:rowOff>20086</xdr:rowOff>
    </xdr:from>
    <xdr:to>
      <xdr:col>5</xdr:col>
      <xdr:colOff>1911921</xdr:colOff>
      <xdr:row>96</xdr:row>
      <xdr:rowOff>17685</xdr:rowOff>
    </xdr:to>
    <xdr:sp macro="" textlink="">
      <xdr:nvSpPr>
        <xdr:cNvPr id="134" name="テキスト ボックス 133"/>
        <xdr:cNvSpPr txBox="1"/>
      </xdr:nvSpPr>
      <xdr:spPr>
        <a:xfrm>
          <a:off x="5583376" y="19444159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1967341</xdr:colOff>
      <xdr:row>94</xdr:row>
      <xdr:rowOff>20086</xdr:rowOff>
    </xdr:from>
    <xdr:to>
      <xdr:col>5</xdr:col>
      <xdr:colOff>2327559</xdr:colOff>
      <xdr:row>96</xdr:row>
      <xdr:rowOff>17685</xdr:rowOff>
    </xdr:to>
    <xdr:sp macro="" textlink="">
      <xdr:nvSpPr>
        <xdr:cNvPr id="135" name="テキスト ボックス 134"/>
        <xdr:cNvSpPr txBox="1"/>
      </xdr:nvSpPr>
      <xdr:spPr>
        <a:xfrm>
          <a:off x="5999014" y="19444159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D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96</xdr:row>
      <xdr:rowOff>122288</xdr:rowOff>
    </xdr:from>
    <xdr:to>
      <xdr:col>5</xdr:col>
      <xdr:colOff>1856509</xdr:colOff>
      <xdr:row>99</xdr:row>
      <xdr:rowOff>122288</xdr:rowOff>
    </xdr:to>
    <xdr:sp macro="" textlink="">
      <xdr:nvSpPr>
        <xdr:cNvPr id="136" name="テキスト ボックス 135"/>
        <xdr:cNvSpPr txBox="1"/>
      </xdr:nvSpPr>
      <xdr:spPr>
        <a:xfrm>
          <a:off x="2036618" y="20017415"/>
          <a:ext cx="3851564" cy="706582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ln>
                <a:noFill/>
              </a:ln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0000.000 </a:t>
          </a:r>
          <a:endParaRPr kumimoji="1" lang="ja-JP" altLang="en-US" sz="4400" b="0">
            <a:ln>
              <a:noFill/>
            </a:ln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110837</xdr:colOff>
      <xdr:row>96</xdr:row>
      <xdr:rowOff>207818</xdr:rowOff>
    </xdr:from>
    <xdr:to>
      <xdr:col>3</xdr:col>
      <xdr:colOff>706583</xdr:colOff>
      <xdr:row>99</xdr:row>
      <xdr:rowOff>96981</xdr:rowOff>
    </xdr:to>
    <xdr:sp macro="" textlink="">
      <xdr:nvSpPr>
        <xdr:cNvPr id="137" name="テキスト ボックス 136"/>
        <xdr:cNvSpPr txBox="1"/>
      </xdr:nvSpPr>
      <xdr:spPr>
        <a:xfrm>
          <a:off x="2064328" y="20102945"/>
          <a:ext cx="595746" cy="59574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3200" b="1">
              <a:solidFill>
                <a:schemeClr val="tx1"/>
              </a:solidFill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￥</a:t>
          </a:r>
        </a:p>
      </xdr:txBody>
    </xdr:sp>
    <xdr:clientData/>
  </xdr:twoCellAnchor>
  <xdr:twoCellAnchor>
    <xdr:from>
      <xdr:col>5</xdr:col>
      <xdr:colOff>706582</xdr:colOff>
      <xdr:row>100</xdr:row>
      <xdr:rowOff>96982</xdr:rowOff>
    </xdr:from>
    <xdr:to>
      <xdr:col>7</xdr:col>
      <xdr:colOff>59196</xdr:colOff>
      <xdr:row>109</xdr:row>
      <xdr:rowOff>180109</xdr:rowOff>
    </xdr:to>
    <xdr:grpSp>
      <xdr:nvGrpSpPr>
        <xdr:cNvPr id="138" name="グループ化 137"/>
        <xdr:cNvGrpSpPr/>
      </xdr:nvGrpSpPr>
      <xdr:grpSpPr>
        <a:xfrm>
          <a:off x="4287982" y="26328832"/>
          <a:ext cx="4648514" cy="2140527"/>
          <a:chOff x="3560619" y="11028219"/>
          <a:chExt cx="1998832" cy="969817"/>
        </a:xfrm>
      </xdr:grpSpPr>
      <xdr:sp macro="" textlink="">
        <xdr:nvSpPr>
          <xdr:cNvPr id="139" name="楕円 138"/>
          <xdr:cNvSpPr/>
        </xdr:nvSpPr>
        <xdr:spPr>
          <a:xfrm>
            <a:off x="3643746" y="11651673"/>
            <a:ext cx="1565564" cy="346363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40" name="図 139"/>
          <xdr:cNvPicPr>
            <a:picLocks noChangeAspect="1"/>
          </xdr:cNvPicPr>
        </xdr:nvPicPr>
        <xdr:blipFill rotWithShape="1"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7666" b="89895" l="6962" r="89873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l="7908" t="11141" r="5634" b="15689"/>
          <a:stretch/>
        </xdr:blipFill>
        <xdr:spPr>
          <a:xfrm>
            <a:off x="3560619" y="11028219"/>
            <a:ext cx="1998832" cy="955963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678871</xdr:colOff>
      <xdr:row>110</xdr:row>
      <xdr:rowOff>0</xdr:rowOff>
    </xdr:from>
    <xdr:to>
      <xdr:col>7</xdr:col>
      <xdr:colOff>13853</xdr:colOff>
      <xdr:row>110</xdr:row>
      <xdr:rowOff>13855</xdr:rowOff>
    </xdr:to>
    <xdr:grpSp>
      <xdr:nvGrpSpPr>
        <xdr:cNvPr id="141" name="グループ化 140"/>
        <xdr:cNvGrpSpPr/>
      </xdr:nvGrpSpPr>
      <xdr:grpSpPr>
        <a:xfrm>
          <a:off x="1936171" y="28517850"/>
          <a:ext cx="6954982" cy="13855"/>
          <a:chOff x="1939635" y="8421163"/>
          <a:chExt cx="6927273" cy="4699092"/>
        </a:xfrm>
      </xdr:grpSpPr>
      <xdr:sp macro="" textlink="">
        <xdr:nvSpPr>
          <xdr:cNvPr id="142" name="正方形/長方形 141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43" name="図 142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144" name="図 143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145" name="図 144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grpSp>
        <xdr:nvGrpSpPr>
          <xdr:cNvPr id="146" name="グループ化 145"/>
          <xdr:cNvGrpSpPr/>
        </xdr:nvGrpSpPr>
        <xdr:grpSpPr>
          <a:xfrm>
            <a:off x="2161309" y="11305309"/>
            <a:ext cx="1998832" cy="955963"/>
            <a:chOff x="2812473" y="11042073"/>
            <a:chExt cx="1998832" cy="955963"/>
          </a:xfrm>
        </xdr:grpSpPr>
        <xdr:sp macro="" textlink="">
          <xdr:nvSpPr>
            <xdr:cNvPr id="150" name="楕円 149"/>
            <xdr:cNvSpPr/>
          </xdr:nvSpPr>
          <xdr:spPr>
            <a:xfrm>
              <a:off x="2937164" y="11637819"/>
              <a:ext cx="1565564" cy="346363"/>
            </a:xfrm>
            <a:prstGeom prst="ellipse">
              <a:avLst/>
            </a:prstGeom>
            <a:solidFill>
              <a:schemeClr val="tx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pic>
          <xdr:nvPicPr>
            <xdr:cNvPr id="151" name="図 150"/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ackgroundRemoval t="7666" b="89895" l="6962" r="89873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7908" t="11141" r="5634" b="15689"/>
            <a:stretch/>
          </xdr:blipFill>
          <xdr:spPr>
            <a:xfrm>
              <a:off x="2812473" y="11042073"/>
              <a:ext cx="1998832" cy="955963"/>
            </a:xfrm>
            <a:prstGeom prst="rect">
              <a:avLst/>
            </a:prstGeom>
          </xdr:spPr>
        </xdr:pic>
      </xdr:grpSp>
      <xdr:pic>
        <xdr:nvPicPr>
          <xdr:cNvPr id="147" name="図 146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148" name="図 147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149" name="図 148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678871</xdr:colOff>
      <xdr:row>110</xdr:row>
      <xdr:rowOff>25308</xdr:rowOff>
    </xdr:from>
    <xdr:to>
      <xdr:col>7</xdr:col>
      <xdr:colOff>13853</xdr:colOff>
      <xdr:row>130</xdr:row>
      <xdr:rowOff>0</xdr:rowOff>
    </xdr:to>
    <xdr:grpSp>
      <xdr:nvGrpSpPr>
        <xdr:cNvPr id="152" name="グループ化 151"/>
        <xdr:cNvGrpSpPr/>
      </xdr:nvGrpSpPr>
      <xdr:grpSpPr>
        <a:xfrm>
          <a:off x="1936171" y="28543158"/>
          <a:ext cx="6954982" cy="4546692"/>
          <a:chOff x="1939635" y="8421163"/>
          <a:chExt cx="6927273" cy="4699092"/>
        </a:xfrm>
      </xdr:grpSpPr>
      <xdr:sp macro="" textlink="">
        <xdr:nvSpPr>
          <xdr:cNvPr id="153" name="正方形/長方形 152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54" name="図 153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155" name="図 154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156" name="図 155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pic>
        <xdr:nvPicPr>
          <xdr:cNvPr id="157" name="図 156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158" name="図 157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159" name="図 158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193963</xdr:colOff>
      <xdr:row>110</xdr:row>
      <xdr:rowOff>149998</xdr:rowOff>
    </xdr:from>
    <xdr:to>
      <xdr:col>5</xdr:col>
      <xdr:colOff>1376795</xdr:colOff>
      <xdr:row>113</xdr:row>
      <xdr:rowOff>149999</xdr:rowOff>
    </xdr:to>
    <xdr:sp macro="" textlink="">
      <xdr:nvSpPr>
        <xdr:cNvPr id="160" name="テキスト ボックス 159"/>
        <xdr:cNvSpPr txBox="1"/>
      </xdr:nvSpPr>
      <xdr:spPr>
        <a:xfrm>
          <a:off x="2147454" y="23342507"/>
          <a:ext cx="3261014" cy="706583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</a:t>
          </a:r>
          <a:r>
            <a:rPr kumimoji="1" lang="ja-JP" altLang="en-US" sz="4400" b="0" baseline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E S U L</a:t>
          </a:r>
          <a:r>
            <a:rPr kumimoji="1" lang="en-US" altLang="ja-JP" sz="4400" b="0" i="1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T</a:t>
          </a:r>
          <a:endParaRPr kumimoji="1" lang="ja-JP" altLang="en-US" sz="4400" b="0">
            <a:solidFill>
              <a:schemeClr val="tx1"/>
            </a:solidFill>
            <a:effectLst>
              <a:glow rad="508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114</xdr:row>
      <xdr:rowOff>13853</xdr:rowOff>
    </xdr:from>
    <xdr:to>
      <xdr:col>3</xdr:col>
      <xdr:colOff>443345</xdr:colOff>
      <xdr:row>116</xdr:row>
      <xdr:rowOff>11452</xdr:rowOff>
    </xdr:to>
    <xdr:sp macro="" textlink="">
      <xdr:nvSpPr>
        <xdr:cNvPr id="161" name="テキスト ボックス 160"/>
        <xdr:cNvSpPr txBox="1"/>
      </xdr:nvSpPr>
      <xdr:spPr>
        <a:xfrm>
          <a:off x="2036618" y="28859017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471053</xdr:colOff>
      <xdr:row>114</xdr:row>
      <xdr:rowOff>20088</xdr:rowOff>
    </xdr:from>
    <xdr:to>
      <xdr:col>3</xdr:col>
      <xdr:colOff>831271</xdr:colOff>
      <xdr:row>116</xdr:row>
      <xdr:rowOff>17687</xdr:rowOff>
    </xdr:to>
    <xdr:sp macro="" textlink="">
      <xdr:nvSpPr>
        <xdr:cNvPr id="162" name="テキスト ボックス 161"/>
        <xdr:cNvSpPr txBox="1"/>
      </xdr:nvSpPr>
      <xdr:spPr>
        <a:xfrm>
          <a:off x="2424544" y="288652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O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858978</xdr:colOff>
      <xdr:row>114</xdr:row>
      <xdr:rowOff>13852</xdr:rowOff>
    </xdr:from>
    <xdr:to>
      <xdr:col>4</xdr:col>
      <xdr:colOff>180105</xdr:colOff>
      <xdr:row>116</xdr:row>
      <xdr:rowOff>11451</xdr:rowOff>
    </xdr:to>
    <xdr:sp macro="" textlink="">
      <xdr:nvSpPr>
        <xdr:cNvPr id="163" name="テキスト ボックス 162"/>
        <xdr:cNvSpPr txBox="1"/>
      </xdr:nvSpPr>
      <xdr:spPr>
        <a:xfrm>
          <a:off x="2812469" y="2885901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207812</xdr:colOff>
      <xdr:row>114</xdr:row>
      <xdr:rowOff>13852</xdr:rowOff>
    </xdr:from>
    <xdr:to>
      <xdr:col>4</xdr:col>
      <xdr:colOff>568030</xdr:colOff>
      <xdr:row>116</xdr:row>
      <xdr:rowOff>11451</xdr:rowOff>
    </xdr:to>
    <xdr:sp macro="" textlink="">
      <xdr:nvSpPr>
        <xdr:cNvPr id="164" name="テキスト ボックス 163"/>
        <xdr:cNvSpPr txBox="1"/>
      </xdr:nvSpPr>
      <xdr:spPr>
        <a:xfrm>
          <a:off x="3200394" y="2885901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114</xdr:row>
      <xdr:rowOff>13852</xdr:rowOff>
    </xdr:from>
    <xdr:to>
      <xdr:col>4</xdr:col>
      <xdr:colOff>955957</xdr:colOff>
      <xdr:row>116</xdr:row>
      <xdr:rowOff>11451</xdr:rowOff>
    </xdr:to>
    <xdr:sp macro="" textlink="">
      <xdr:nvSpPr>
        <xdr:cNvPr id="165" name="テキスト ボックス 164"/>
        <xdr:cNvSpPr txBox="1"/>
      </xdr:nvSpPr>
      <xdr:spPr>
        <a:xfrm>
          <a:off x="3588321" y="2885901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1025236</xdr:colOff>
      <xdr:row>114</xdr:row>
      <xdr:rowOff>20087</xdr:rowOff>
    </xdr:from>
    <xdr:to>
      <xdr:col>5</xdr:col>
      <xdr:colOff>346363</xdr:colOff>
      <xdr:row>116</xdr:row>
      <xdr:rowOff>17686</xdr:rowOff>
    </xdr:to>
    <xdr:sp macro="" textlink="">
      <xdr:nvSpPr>
        <xdr:cNvPr id="166" name="テキスト ボックス 165"/>
        <xdr:cNvSpPr txBox="1"/>
      </xdr:nvSpPr>
      <xdr:spPr>
        <a:xfrm>
          <a:off x="4017818" y="24154705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374071</xdr:colOff>
      <xdr:row>114</xdr:row>
      <xdr:rowOff>20087</xdr:rowOff>
    </xdr:from>
    <xdr:to>
      <xdr:col>5</xdr:col>
      <xdr:colOff>734289</xdr:colOff>
      <xdr:row>116</xdr:row>
      <xdr:rowOff>17686</xdr:rowOff>
    </xdr:to>
    <xdr:sp macro="" textlink="">
      <xdr:nvSpPr>
        <xdr:cNvPr id="167" name="テキスト ボックス 166"/>
        <xdr:cNvSpPr txBox="1"/>
      </xdr:nvSpPr>
      <xdr:spPr>
        <a:xfrm>
          <a:off x="4405744" y="24154705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761996</xdr:colOff>
      <xdr:row>114</xdr:row>
      <xdr:rowOff>20086</xdr:rowOff>
    </xdr:from>
    <xdr:to>
      <xdr:col>5</xdr:col>
      <xdr:colOff>1122214</xdr:colOff>
      <xdr:row>116</xdr:row>
      <xdr:rowOff>17685</xdr:rowOff>
    </xdr:to>
    <xdr:sp macro="" textlink="">
      <xdr:nvSpPr>
        <xdr:cNvPr id="168" name="テキスト ボックス 167"/>
        <xdr:cNvSpPr txBox="1"/>
      </xdr:nvSpPr>
      <xdr:spPr>
        <a:xfrm>
          <a:off x="4793669" y="2415470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R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1149921</xdr:colOff>
      <xdr:row>114</xdr:row>
      <xdr:rowOff>20086</xdr:rowOff>
    </xdr:from>
    <xdr:to>
      <xdr:col>5</xdr:col>
      <xdr:colOff>1510139</xdr:colOff>
      <xdr:row>116</xdr:row>
      <xdr:rowOff>17685</xdr:rowOff>
    </xdr:to>
    <xdr:sp macro="" textlink="">
      <xdr:nvSpPr>
        <xdr:cNvPr id="169" name="テキスト ボックス 168"/>
        <xdr:cNvSpPr txBox="1"/>
      </xdr:nvSpPr>
      <xdr:spPr>
        <a:xfrm>
          <a:off x="5181594" y="2415470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N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1551703</xdr:colOff>
      <xdr:row>114</xdr:row>
      <xdr:rowOff>20086</xdr:rowOff>
    </xdr:from>
    <xdr:to>
      <xdr:col>5</xdr:col>
      <xdr:colOff>1911921</xdr:colOff>
      <xdr:row>116</xdr:row>
      <xdr:rowOff>17685</xdr:rowOff>
    </xdr:to>
    <xdr:sp macro="" textlink="">
      <xdr:nvSpPr>
        <xdr:cNvPr id="170" name="テキスト ボックス 169"/>
        <xdr:cNvSpPr txBox="1"/>
      </xdr:nvSpPr>
      <xdr:spPr>
        <a:xfrm>
          <a:off x="5583376" y="2415470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1967341</xdr:colOff>
      <xdr:row>114</xdr:row>
      <xdr:rowOff>20086</xdr:rowOff>
    </xdr:from>
    <xdr:to>
      <xdr:col>5</xdr:col>
      <xdr:colOff>2327559</xdr:colOff>
      <xdr:row>116</xdr:row>
      <xdr:rowOff>17685</xdr:rowOff>
    </xdr:to>
    <xdr:sp macro="" textlink="">
      <xdr:nvSpPr>
        <xdr:cNvPr id="171" name="テキスト ボックス 170"/>
        <xdr:cNvSpPr txBox="1"/>
      </xdr:nvSpPr>
      <xdr:spPr>
        <a:xfrm>
          <a:off x="5999014" y="2415470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D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116</xdr:row>
      <xdr:rowOff>122288</xdr:rowOff>
    </xdr:from>
    <xdr:to>
      <xdr:col>5</xdr:col>
      <xdr:colOff>1856509</xdr:colOff>
      <xdr:row>119</xdr:row>
      <xdr:rowOff>122288</xdr:rowOff>
    </xdr:to>
    <xdr:sp macro="" textlink="">
      <xdr:nvSpPr>
        <xdr:cNvPr id="172" name="テキスト ボックス 171"/>
        <xdr:cNvSpPr txBox="1"/>
      </xdr:nvSpPr>
      <xdr:spPr>
        <a:xfrm>
          <a:off x="2036618" y="24727961"/>
          <a:ext cx="3851564" cy="706582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ln>
                <a:noFill/>
              </a:ln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 0000.000</a:t>
          </a:r>
          <a:endParaRPr kumimoji="1" lang="ja-JP" altLang="en-US" sz="4400" b="0">
            <a:ln>
              <a:noFill/>
            </a:ln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110837</xdr:colOff>
      <xdr:row>116</xdr:row>
      <xdr:rowOff>207818</xdr:rowOff>
    </xdr:from>
    <xdr:to>
      <xdr:col>3</xdr:col>
      <xdr:colOff>706583</xdr:colOff>
      <xdr:row>119</xdr:row>
      <xdr:rowOff>96981</xdr:rowOff>
    </xdr:to>
    <xdr:sp macro="" textlink="">
      <xdr:nvSpPr>
        <xdr:cNvPr id="173" name="テキスト ボックス 172"/>
        <xdr:cNvSpPr txBox="1"/>
      </xdr:nvSpPr>
      <xdr:spPr>
        <a:xfrm>
          <a:off x="2064328" y="24813491"/>
          <a:ext cx="595746" cy="59574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3200" b="1">
              <a:solidFill>
                <a:schemeClr val="tx1"/>
              </a:solidFill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￥</a:t>
          </a:r>
        </a:p>
      </xdr:txBody>
    </xdr:sp>
    <xdr:clientData/>
  </xdr:twoCellAnchor>
  <xdr:twoCellAnchor>
    <xdr:from>
      <xdr:col>5</xdr:col>
      <xdr:colOff>706582</xdr:colOff>
      <xdr:row>120</xdr:row>
      <xdr:rowOff>96982</xdr:rowOff>
    </xdr:from>
    <xdr:to>
      <xdr:col>7</xdr:col>
      <xdr:colOff>59196</xdr:colOff>
      <xdr:row>129</xdr:row>
      <xdr:rowOff>180109</xdr:rowOff>
    </xdr:to>
    <xdr:grpSp>
      <xdr:nvGrpSpPr>
        <xdr:cNvPr id="174" name="グループ化 173"/>
        <xdr:cNvGrpSpPr/>
      </xdr:nvGrpSpPr>
      <xdr:grpSpPr>
        <a:xfrm>
          <a:off x="4287982" y="30900832"/>
          <a:ext cx="4648514" cy="2140527"/>
          <a:chOff x="3560619" y="11028219"/>
          <a:chExt cx="1998832" cy="969817"/>
        </a:xfrm>
      </xdr:grpSpPr>
      <xdr:sp macro="" textlink="">
        <xdr:nvSpPr>
          <xdr:cNvPr id="175" name="楕円 174"/>
          <xdr:cNvSpPr/>
        </xdr:nvSpPr>
        <xdr:spPr>
          <a:xfrm>
            <a:off x="3643746" y="11651673"/>
            <a:ext cx="1565564" cy="346363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76" name="図 175"/>
          <xdr:cNvPicPr>
            <a:picLocks noChangeAspect="1"/>
          </xdr:cNvPicPr>
        </xdr:nvPicPr>
        <xdr:blipFill rotWithShape="1"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7666" b="89895" l="6962" r="89873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l="7908" t="11141" r="5634" b="15689"/>
          <a:stretch/>
        </xdr:blipFill>
        <xdr:spPr>
          <a:xfrm>
            <a:off x="3560619" y="11028219"/>
            <a:ext cx="1998832" cy="955963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83127</xdr:colOff>
      <xdr:row>94</xdr:row>
      <xdr:rowOff>13853</xdr:rowOff>
    </xdr:from>
    <xdr:to>
      <xdr:col>3</xdr:col>
      <xdr:colOff>443345</xdr:colOff>
      <xdr:row>96</xdr:row>
      <xdr:rowOff>11451</xdr:rowOff>
    </xdr:to>
    <xdr:sp macro="" textlink="">
      <xdr:nvSpPr>
        <xdr:cNvPr id="177" name="テキスト ボックス 176"/>
        <xdr:cNvSpPr txBox="1"/>
      </xdr:nvSpPr>
      <xdr:spPr>
        <a:xfrm>
          <a:off x="2036618" y="24148471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471053</xdr:colOff>
      <xdr:row>94</xdr:row>
      <xdr:rowOff>20088</xdr:rowOff>
    </xdr:from>
    <xdr:to>
      <xdr:col>3</xdr:col>
      <xdr:colOff>831271</xdr:colOff>
      <xdr:row>96</xdr:row>
      <xdr:rowOff>17686</xdr:rowOff>
    </xdr:to>
    <xdr:sp macro="" textlink="">
      <xdr:nvSpPr>
        <xdr:cNvPr id="178" name="テキスト ボックス 177"/>
        <xdr:cNvSpPr txBox="1"/>
      </xdr:nvSpPr>
      <xdr:spPr>
        <a:xfrm>
          <a:off x="2424544" y="2415470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O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858978</xdr:colOff>
      <xdr:row>94</xdr:row>
      <xdr:rowOff>13852</xdr:rowOff>
    </xdr:from>
    <xdr:to>
      <xdr:col>4</xdr:col>
      <xdr:colOff>180105</xdr:colOff>
      <xdr:row>96</xdr:row>
      <xdr:rowOff>11450</xdr:rowOff>
    </xdr:to>
    <xdr:sp macro="" textlink="">
      <xdr:nvSpPr>
        <xdr:cNvPr id="179" name="テキスト ボックス 178"/>
        <xdr:cNvSpPr txBox="1"/>
      </xdr:nvSpPr>
      <xdr:spPr>
        <a:xfrm>
          <a:off x="2812469" y="2414847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207812</xdr:colOff>
      <xdr:row>94</xdr:row>
      <xdr:rowOff>13852</xdr:rowOff>
    </xdr:from>
    <xdr:to>
      <xdr:col>4</xdr:col>
      <xdr:colOff>568030</xdr:colOff>
      <xdr:row>96</xdr:row>
      <xdr:rowOff>11450</xdr:rowOff>
    </xdr:to>
    <xdr:sp macro="" textlink="">
      <xdr:nvSpPr>
        <xdr:cNvPr id="180" name="テキスト ボックス 179"/>
        <xdr:cNvSpPr txBox="1"/>
      </xdr:nvSpPr>
      <xdr:spPr>
        <a:xfrm>
          <a:off x="3200394" y="2414847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94</xdr:row>
      <xdr:rowOff>13852</xdr:rowOff>
    </xdr:from>
    <xdr:to>
      <xdr:col>4</xdr:col>
      <xdr:colOff>955957</xdr:colOff>
      <xdr:row>96</xdr:row>
      <xdr:rowOff>11450</xdr:rowOff>
    </xdr:to>
    <xdr:sp macro="" textlink="">
      <xdr:nvSpPr>
        <xdr:cNvPr id="181" name="テキスト ボックス 180"/>
        <xdr:cNvSpPr txBox="1"/>
      </xdr:nvSpPr>
      <xdr:spPr>
        <a:xfrm>
          <a:off x="3588321" y="2414847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138545</xdr:colOff>
      <xdr:row>120</xdr:row>
      <xdr:rowOff>83126</xdr:rowOff>
    </xdr:from>
    <xdr:to>
      <xdr:col>3</xdr:col>
      <xdr:colOff>498763</xdr:colOff>
      <xdr:row>122</xdr:row>
      <xdr:rowOff>80724</xdr:rowOff>
    </xdr:to>
    <xdr:sp macro="" textlink="">
      <xdr:nvSpPr>
        <xdr:cNvPr id="187" name="テキスト ボックス 186"/>
        <xdr:cNvSpPr txBox="1"/>
      </xdr:nvSpPr>
      <xdr:spPr>
        <a:xfrm>
          <a:off x="2092036" y="30341453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C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526471</xdr:colOff>
      <xdr:row>120</xdr:row>
      <xdr:rowOff>89361</xdr:rowOff>
    </xdr:from>
    <xdr:to>
      <xdr:col>3</xdr:col>
      <xdr:colOff>886689</xdr:colOff>
      <xdr:row>122</xdr:row>
      <xdr:rowOff>86959</xdr:rowOff>
    </xdr:to>
    <xdr:sp macro="" textlink="">
      <xdr:nvSpPr>
        <xdr:cNvPr id="188" name="テキスト ボックス 187"/>
        <xdr:cNvSpPr txBox="1"/>
      </xdr:nvSpPr>
      <xdr:spPr>
        <a:xfrm>
          <a:off x="2479962" y="30347688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</a:p>
      </xdr:txBody>
    </xdr:sp>
    <xdr:clientData/>
  </xdr:twoCellAnchor>
  <xdr:twoCellAnchor>
    <xdr:from>
      <xdr:col>3</xdr:col>
      <xdr:colOff>914396</xdr:colOff>
      <xdr:row>120</xdr:row>
      <xdr:rowOff>83125</xdr:rowOff>
    </xdr:from>
    <xdr:to>
      <xdr:col>4</xdr:col>
      <xdr:colOff>235523</xdr:colOff>
      <xdr:row>122</xdr:row>
      <xdr:rowOff>80723</xdr:rowOff>
    </xdr:to>
    <xdr:sp macro="" textlink="">
      <xdr:nvSpPr>
        <xdr:cNvPr id="189" name="テキスト ボックス 188"/>
        <xdr:cNvSpPr txBox="1"/>
      </xdr:nvSpPr>
      <xdr:spPr>
        <a:xfrm>
          <a:off x="2867887" y="303414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</a:p>
      </xdr:txBody>
    </xdr:sp>
    <xdr:clientData/>
  </xdr:twoCellAnchor>
  <xdr:twoCellAnchor>
    <xdr:from>
      <xdr:col>4</xdr:col>
      <xdr:colOff>263230</xdr:colOff>
      <xdr:row>120</xdr:row>
      <xdr:rowOff>83125</xdr:rowOff>
    </xdr:from>
    <xdr:to>
      <xdr:col>4</xdr:col>
      <xdr:colOff>623448</xdr:colOff>
      <xdr:row>122</xdr:row>
      <xdr:rowOff>80723</xdr:rowOff>
    </xdr:to>
    <xdr:sp macro="" textlink="">
      <xdr:nvSpPr>
        <xdr:cNvPr id="190" name="テキスト ボックス 189"/>
        <xdr:cNvSpPr txBox="1"/>
      </xdr:nvSpPr>
      <xdr:spPr>
        <a:xfrm>
          <a:off x="3255812" y="303414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651157</xdr:colOff>
      <xdr:row>120</xdr:row>
      <xdr:rowOff>83125</xdr:rowOff>
    </xdr:from>
    <xdr:to>
      <xdr:col>4</xdr:col>
      <xdr:colOff>1011375</xdr:colOff>
      <xdr:row>122</xdr:row>
      <xdr:rowOff>80723</xdr:rowOff>
    </xdr:to>
    <xdr:sp macro="" textlink="">
      <xdr:nvSpPr>
        <xdr:cNvPr id="191" name="テキスト ボックス 190"/>
        <xdr:cNvSpPr txBox="1"/>
      </xdr:nvSpPr>
      <xdr:spPr>
        <a:xfrm>
          <a:off x="3643739" y="303414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</a:p>
      </xdr:txBody>
    </xdr:sp>
    <xdr:clientData/>
  </xdr:twoCellAnchor>
  <xdr:twoCellAnchor>
    <xdr:from>
      <xdr:col>3</xdr:col>
      <xdr:colOff>124690</xdr:colOff>
      <xdr:row>122</xdr:row>
      <xdr:rowOff>177706</xdr:rowOff>
    </xdr:from>
    <xdr:to>
      <xdr:col>5</xdr:col>
      <xdr:colOff>665018</xdr:colOff>
      <xdr:row>125</xdr:row>
      <xdr:rowOff>177706</xdr:rowOff>
    </xdr:to>
    <xdr:sp macro="" textlink="">
      <xdr:nvSpPr>
        <xdr:cNvPr id="192" name="テキスト ボックス 191"/>
        <xdr:cNvSpPr txBox="1"/>
      </xdr:nvSpPr>
      <xdr:spPr>
        <a:xfrm>
          <a:off x="2078181" y="30907088"/>
          <a:ext cx="2618510" cy="706582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ln>
                <a:noFill/>
              </a:ln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   </a:t>
          </a:r>
          <a:endParaRPr kumimoji="1" lang="ja-JP" altLang="en-US" sz="4400" b="0">
            <a:ln>
              <a:noFill/>
            </a:ln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683453</xdr:colOff>
      <xdr:row>61</xdr:row>
      <xdr:rowOff>89530</xdr:rowOff>
    </xdr:from>
    <xdr:to>
      <xdr:col>5</xdr:col>
      <xdr:colOff>1138024</xdr:colOff>
      <xdr:row>67</xdr:row>
      <xdr:rowOff>103380</xdr:rowOff>
    </xdr:to>
    <xdr:sp macro="" textlink="">
      <xdr:nvSpPr>
        <xdr:cNvPr id="193" name="ストライプ矢印 192"/>
        <xdr:cNvSpPr/>
      </xdr:nvSpPr>
      <xdr:spPr>
        <a:xfrm rot="896443">
          <a:off x="2636944" y="16451748"/>
          <a:ext cx="2532753" cy="1427014"/>
        </a:xfrm>
        <a:prstGeom prst="stripedRightArrow">
          <a:avLst/>
        </a:prstGeom>
        <a:scene3d>
          <a:camera prst="perspectiveContrastingRightFacing"/>
          <a:lightRig rig="threePt" dir="t"/>
        </a:scene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678871</xdr:colOff>
      <xdr:row>130</xdr:row>
      <xdr:rowOff>0</xdr:rowOff>
    </xdr:from>
    <xdr:to>
      <xdr:col>7</xdr:col>
      <xdr:colOff>13853</xdr:colOff>
      <xdr:row>130</xdr:row>
      <xdr:rowOff>13855</xdr:rowOff>
    </xdr:to>
    <xdr:grpSp>
      <xdr:nvGrpSpPr>
        <xdr:cNvPr id="194" name="グループ化 193"/>
        <xdr:cNvGrpSpPr/>
      </xdr:nvGrpSpPr>
      <xdr:grpSpPr>
        <a:xfrm>
          <a:off x="1936171" y="33089850"/>
          <a:ext cx="6954982" cy="13855"/>
          <a:chOff x="1939635" y="8421163"/>
          <a:chExt cx="6927273" cy="4699092"/>
        </a:xfrm>
      </xdr:grpSpPr>
      <xdr:sp macro="" textlink="">
        <xdr:nvSpPr>
          <xdr:cNvPr id="195" name="正方形/長方形 194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96" name="図 195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197" name="図 196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198" name="図 197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grpSp>
        <xdr:nvGrpSpPr>
          <xdr:cNvPr id="199" name="グループ化 198"/>
          <xdr:cNvGrpSpPr/>
        </xdr:nvGrpSpPr>
        <xdr:grpSpPr>
          <a:xfrm>
            <a:off x="2161309" y="11305309"/>
            <a:ext cx="1998832" cy="955963"/>
            <a:chOff x="2812473" y="11042073"/>
            <a:chExt cx="1998832" cy="955963"/>
          </a:xfrm>
        </xdr:grpSpPr>
        <xdr:sp macro="" textlink="">
          <xdr:nvSpPr>
            <xdr:cNvPr id="203" name="楕円 202"/>
            <xdr:cNvSpPr/>
          </xdr:nvSpPr>
          <xdr:spPr>
            <a:xfrm>
              <a:off x="2937164" y="11637819"/>
              <a:ext cx="1565564" cy="346363"/>
            </a:xfrm>
            <a:prstGeom prst="ellipse">
              <a:avLst/>
            </a:prstGeom>
            <a:solidFill>
              <a:schemeClr val="tx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pic>
          <xdr:nvPicPr>
            <xdr:cNvPr id="204" name="図 203"/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ackgroundRemoval t="7666" b="89895" l="6962" r="89873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7908" t="11141" r="5634" b="15689"/>
            <a:stretch/>
          </xdr:blipFill>
          <xdr:spPr>
            <a:xfrm>
              <a:off x="2812473" y="11042073"/>
              <a:ext cx="1998832" cy="955963"/>
            </a:xfrm>
            <a:prstGeom prst="rect">
              <a:avLst/>
            </a:prstGeom>
          </xdr:spPr>
        </xdr:pic>
      </xdr:grpSp>
      <xdr:pic>
        <xdr:nvPicPr>
          <xdr:cNvPr id="200" name="図 199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201" name="図 200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202" name="図 201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678871</xdr:colOff>
      <xdr:row>130</xdr:row>
      <xdr:rowOff>25308</xdr:rowOff>
    </xdr:from>
    <xdr:to>
      <xdr:col>7</xdr:col>
      <xdr:colOff>13853</xdr:colOff>
      <xdr:row>150</xdr:row>
      <xdr:rowOff>0</xdr:rowOff>
    </xdr:to>
    <xdr:grpSp>
      <xdr:nvGrpSpPr>
        <xdr:cNvPr id="205" name="グループ化 204"/>
        <xdr:cNvGrpSpPr/>
      </xdr:nvGrpSpPr>
      <xdr:grpSpPr>
        <a:xfrm>
          <a:off x="1936171" y="33115158"/>
          <a:ext cx="6954982" cy="4546692"/>
          <a:chOff x="1939635" y="8421163"/>
          <a:chExt cx="6927273" cy="4699092"/>
        </a:xfrm>
      </xdr:grpSpPr>
      <xdr:sp macro="" textlink="">
        <xdr:nvSpPr>
          <xdr:cNvPr id="206" name="正方形/長方形 205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07" name="図 206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208" name="図 207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209" name="図 208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pic>
        <xdr:nvPicPr>
          <xdr:cNvPr id="210" name="図 209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211" name="図 210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212" name="図 211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193963</xdr:colOff>
      <xdr:row>130</xdr:row>
      <xdr:rowOff>149998</xdr:rowOff>
    </xdr:from>
    <xdr:to>
      <xdr:col>5</xdr:col>
      <xdr:colOff>1376795</xdr:colOff>
      <xdr:row>133</xdr:row>
      <xdr:rowOff>149999</xdr:rowOff>
    </xdr:to>
    <xdr:sp macro="" textlink="">
      <xdr:nvSpPr>
        <xdr:cNvPr id="213" name="テキスト ボックス 212"/>
        <xdr:cNvSpPr txBox="1"/>
      </xdr:nvSpPr>
      <xdr:spPr>
        <a:xfrm>
          <a:off x="2147454" y="28053053"/>
          <a:ext cx="3261014" cy="706582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</a:t>
          </a:r>
          <a:r>
            <a:rPr kumimoji="1" lang="ja-JP" altLang="en-US" sz="4400" b="0" baseline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E S U L</a:t>
          </a:r>
          <a:r>
            <a:rPr kumimoji="1" lang="en-US" altLang="ja-JP" sz="4400" b="0" i="1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T</a:t>
          </a:r>
          <a:endParaRPr kumimoji="1" lang="ja-JP" altLang="en-US" sz="4400" b="0">
            <a:solidFill>
              <a:schemeClr val="tx1"/>
            </a:solidFill>
            <a:effectLst>
              <a:glow rad="508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134</xdr:row>
      <xdr:rowOff>13853</xdr:rowOff>
    </xdr:from>
    <xdr:to>
      <xdr:col>3</xdr:col>
      <xdr:colOff>443345</xdr:colOff>
      <xdr:row>136</xdr:row>
      <xdr:rowOff>11452</xdr:rowOff>
    </xdr:to>
    <xdr:sp macro="" textlink="">
      <xdr:nvSpPr>
        <xdr:cNvPr id="214" name="テキスト ボックス 213"/>
        <xdr:cNvSpPr txBox="1"/>
      </xdr:nvSpPr>
      <xdr:spPr>
        <a:xfrm>
          <a:off x="2036618" y="28859017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471053</xdr:colOff>
      <xdr:row>134</xdr:row>
      <xdr:rowOff>20088</xdr:rowOff>
    </xdr:from>
    <xdr:to>
      <xdr:col>3</xdr:col>
      <xdr:colOff>831271</xdr:colOff>
      <xdr:row>136</xdr:row>
      <xdr:rowOff>17687</xdr:rowOff>
    </xdr:to>
    <xdr:sp macro="" textlink="">
      <xdr:nvSpPr>
        <xdr:cNvPr id="215" name="テキスト ボックス 214"/>
        <xdr:cNvSpPr txBox="1"/>
      </xdr:nvSpPr>
      <xdr:spPr>
        <a:xfrm>
          <a:off x="2424544" y="288652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O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858978</xdr:colOff>
      <xdr:row>134</xdr:row>
      <xdr:rowOff>13852</xdr:rowOff>
    </xdr:from>
    <xdr:to>
      <xdr:col>4</xdr:col>
      <xdr:colOff>180105</xdr:colOff>
      <xdr:row>136</xdr:row>
      <xdr:rowOff>11451</xdr:rowOff>
    </xdr:to>
    <xdr:sp macro="" textlink="">
      <xdr:nvSpPr>
        <xdr:cNvPr id="216" name="テキスト ボックス 215"/>
        <xdr:cNvSpPr txBox="1"/>
      </xdr:nvSpPr>
      <xdr:spPr>
        <a:xfrm>
          <a:off x="2812469" y="2885901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207812</xdr:colOff>
      <xdr:row>134</xdr:row>
      <xdr:rowOff>13852</xdr:rowOff>
    </xdr:from>
    <xdr:to>
      <xdr:col>4</xdr:col>
      <xdr:colOff>568030</xdr:colOff>
      <xdr:row>136</xdr:row>
      <xdr:rowOff>11451</xdr:rowOff>
    </xdr:to>
    <xdr:sp macro="" textlink="">
      <xdr:nvSpPr>
        <xdr:cNvPr id="217" name="テキスト ボックス 216"/>
        <xdr:cNvSpPr txBox="1"/>
      </xdr:nvSpPr>
      <xdr:spPr>
        <a:xfrm>
          <a:off x="3200394" y="2885901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134</xdr:row>
      <xdr:rowOff>13852</xdr:rowOff>
    </xdr:from>
    <xdr:to>
      <xdr:col>4</xdr:col>
      <xdr:colOff>955957</xdr:colOff>
      <xdr:row>136</xdr:row>
      <xdr:rowOff>11451</xdr:rowOff>
    </xdr:to>
    <xdr:sp macro="" textlink="">
      <xdr:nvSpPr>
        <xdr:cNvPr id="218" name="テキスト ボックス 217"/>
        <xdr:cNvSpPr txBox="1"/>
      </xdr:nvSpPr>
      <xdr:spPr>
        <a:xfrm>
          <a:off x="3588321" y="2885901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1025236</xdr:colOff>
      <xdr:row>134</xdr:row>
      <xdr:rowOff>20087</xdr:rowOff>
    </xdr:from>
    <xdr:to>
      <xdr:col>5</xdr:col>
      <xdr:colOff>346363</xdr:colOff>
      <xdr:row>136</xdr:row>
      <xdr:rowOff>17686</xdr:rowOff>
    </xdr:to>
    <xdr:sp macro="" textlink="">
      <xdr:nvSpPr>
        <xdr:cNvPr id="219" name="テキスト ボックス 218"/>
        <xdr:cNvSpPr txBox="1"/>
      </xdr:nvSpPr>
      <xdr:spPr>
        <a:xfrm>
          <a:off x="4017818" y="28865251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374071</xdr:colOff>
      <xdr:row>134</xdr:row>
      <xdr:rowOff>20087</xdr:rowOff>
    </xdr:from>
    <xdr:to>
      <xdr:col>5</xdr:col>
      <xdr:colOff>734289</xdr:colOff>
      <xdr:row>136</xdr:row>
      <xdr:rowOff>17686</xdr:rowOff>
    </xdr:to>
    <xdr:sp macro="" textlink="">
      <xdr:nvSpPr>
        <xdr:cNvPr id="220" name="テキスト ボックス 219"/>
        <xdr:cNvSpPr txBox="1"/>
      </xdr:nvSpPr>
      <xdr:spPr>
        <a:xfrm>
          <a:off x="4405744" y="28865251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761996</xdr:colOff>
      <xdr:row>134</xdr:row>
      <xdr:rowOff>20086</xdr:rowOff>
    </xdr:from>
    <xdr:to>
      <xdr:col>5</xdr:col>
      <xdr:colOff>1122214</xdr:colOff>
      <xdr:row>136</xdr:row>
      <xdr:rowOff>17685</xdr:rowOff>
    </xdr:to>
    <xdr:sp macro="" textlink="">
      <xdr:nvSpPr>
        <xdr:cNvPr id="221" name="テキスト ボックス 220"/>
        <xdr:cNvSpPr txBox="1"/>
      </xdr:nvSpPr>
      <xdr:spPr>
        <a:xfrm>
          <a:off x="4793669" y="2886525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R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1149921</xdr:colOff>
      <xdr:row>134</xdr:row>
      <xdr:rowOff>20086</xdr:rowOff>
    </xdr:from>
    <xdr:to>
      <xdr:col>5</xdr:col>
      <xdr:colOff>1510139</xdr:colOff>
      <xdr:row>136</xdr:row>
      <xdr:rowOff>17685</xdr:rowOff>
    </xdr:to>
    <xdr:sp macro="" textlink="">
      <xdr:nvSpPr>
        <xdr:cNvPr id="222" name="テキスト ボックス 221"/>
        <xdr:cNvSpPr txBox="1"/>
      </xdr:nvSpPr>
      <xdr:spPr>
        <a:xfrm>
          <a:off x="5181594" y="2886525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N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1551703</xdr:colOff>
      <xdr:row>134</xdr:row>
      <xdr:rowOff>20086</xdr:rowOff>
    </xdr:from>
    <xdr:to>
      <xdr:col>5</xdr:col>
      <xdr:colOff>1911921</xdr:colOff>
      <xdr:row>136</xdr:row>
      <xdr:rowOff>17685</xdr:rowOff>
    </xdr:to>
    <xdr:sp macro="" textlink="">
      <xdr:nvSpPr>
        <xdr:cNvPr id="223" name="テキスト ボックス 222"/>
        <xdr:cNvSpPr txBox="1"/>
      </xdr:nvSpPr>
      <xdr:spPr>
        <a:xfrm>
          <a:off x="5583376" y="2886525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1967341</xdr:colOff>
      <xdr:row>134</xdr:row>
      <xdr:rowOff>20086</xdr:rowOff>
    </xdr:from>
    <xdr:to>
      <xdr:col>5</xdr:col>
      <xdr:colOff>2327559</xdr:colOff>
      <xdr:row>136</xdr:row>
      <xdr:rowOff>17685</xdr:rowOff>
    </xdr:to>
    <xdr:sp macro="" textlink="">
      <xdr:nvSpPr>
        <xdr:cNvPr id="224" name="テキスト ボックス 223"/>
        <xdr:cNvSpPr txBox="1"/>
      </xdr:nvSpPr>
      <xdr:spPr>
        <a:xfrm>
          <a:off x="5999014" y="2886525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D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136</xdr:row>
      <xdr:rowOff>122288</xdr:rowOff>
    </xdr:from>
    <xdr:to>
      <xdr:col>5</xdr:col>
      <xdr:colOff>1856509</xdr:colOff>
      <xdr:row>139</xdr:row>
      <xdr:rowOff>122288</xdr:rowOff>
    </xdr:to>
    <xdr:sp macro="" textlink="">
      <xdr:nvSpPr>
        <xdr:cNvPr id="225" name="テキスト ボックス 224"/>
        <xdr:cNvSpPr txBox="1"/>
      </xdr:nvSpPr>
      <xdr:spPr>
        <a:xfrm>
          <a:off x="2036618" y="29438506"/>
          <a:ext cx="3851564" cy="706582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ln>
                <a:noFill/>
              </a:ln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 0000.000</a:t>
          </a:r>
          <a:endParaRPr kumimoji="1" lang="ja-JP" altLang="en-US" sz="4400" b="0">
            <a:ln>
              <a:noFill/>
            </a:ln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110837</xdr:colOff>
      <xdr:row>136</xdr:row>
      <xdr:rowOff>207818</xdr:rowOff>
    </xdr:from>
    <xdr:to>
      <xdr:col>3</xdr:col>
      <xdr:colOff>706583</xdr:colOff>
      <xdr:row>139</xdr:row>
      <xdr:rowOff>96981</xdr:rowOff>
    </xdr:to>
    <xdr:sp macro="" textlink="">
      <xdr:nvSpPr>
        <xdr:cNvPr id="226" name="テキスト ボックス 225"/>
        <xdr:cNvSpPr txBox="1"/>
      </xdr:nvSpPr>
      <xdr:spPr>
        <a:xfrm>
          <a:off x="2064328" y="29524036"/>
          <a:ext cx="595746" cy="59574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3200" b="1">
              <a:solidFill>
                <a:schemeClr val="tx1"/>
              </a:solidFill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￥</a:t>
          </a:r>
        </a:p>
      </xdr:txBody>
    </xdr:sp>
    <xdr:clientData/>
  </xdr:twoCellAnchor>
  <xdr:twoCellAnchor>
    <xdr:from>
      <xdr:col>5</xdr:col>
      <xdr:colOff>706582</xdr:colOff>
      <xdr:row>140</xdr:row>
      <xdr:rowOff>96982</xdr:rowOff>
    </xdr:from>
    <xdr:to>
      <xdr:col>7</xdr:col>
      <xdr:colOff>59196</xdr:colOff>
      <xdr:row>149</xdr:row>
      <xdr:rowOff>180109</xdr:rowOff>
    </xdr:to>
    <xdr:grpSp>
      <xdr:nvGrpSpPr>
        <xdr:cNvPr id="227" name="グループ化 226"/>
        <xdr:cNvGrpSpPr/>
      </xdr:nvGrpSpPr>
      <xdr:grpSpPr>
        <a:xfrm>
          <a:off x="4287982" y="35472832"/>
          <a:ext cx="4648514" cy="2140527"/>
          <a:chOff x="3560619" y="11028219"/>
          <a:chExt cx="1998832" cy="969817"/>
        </a:xfrm>
      </xdr:grpSpPr>
      <xdr:sp macro="" textlink="">
        <xdr:nvSpPr>
          <xdr:cNvPr id="228" name="楕円 227"/>
          <xdr:cNvSpPr/>
        </xdr:nvSpPr>
        <xdr:spPr>
          <a:xfrm>
            <a:off x="3643746" y="11651673"/>
            <a:ext cx="1565564" cy="346363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29" name="図 228"/>
          <xdr:cNvPicPr>
            <a:picLocks noChangeAspect="1"/>
          </xdr:cNvPicPr>
        </xdr:nvPicPr>
        <xdr:blipFill rotWithShape="1"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7666" b="89895" l="6962" r="89873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l="7908" t="11141" r="5634" b="15689"/>
          <a:stretch/>
        </xdr:blipFill>
        <xdr:spPr>
          <a:xfrm>
            <a:off x="3560619" y="11028219"/>
            <a:ext cx="1998832" cy="955963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138545</xdr:colOff>
      <xdr:row>140</xdr:row>
      <xdr:rowOff>83126</xdr:rowOff>
    </xdr:from>
    <xdr:to>
      <xdr:col>3</xdr:col>
      <xdr:colOff>498763</xdr:colOff>
      <xdr:row>142</xdr:row>
      <xdr:rowOff>80724</xdr:rowOff>
    </xdr:to>
    <xdr:sp macro="" textlink="">
      <xdr:nvSpPr>
        <xdr:cNvPr id="230" name="テキスト ボックス 229"/>
        <xdr:cNvSpPr txBox="1"/>
      </xdr:nvSpPr>
      <xdr:spPr>
        <a:xfrm>
          <a:off x="2092036" y="30341453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C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526471</xdr:colOff>
      <xdr:row>140</xdr:row>
      <xdr:rowOff>89361</xdr:rowOff>
    </xdr:from>
    <xdr:to>
      <xdr:col>3</xdr:col>
      <xdr:colOff>886689</xdr:colOff>
      <xdr:row>142</xdr:row>
      <xdr:rowOff>86959</xdr:rowOff>
    </xdr:to>
    <xdr:sp macro="" textlink="">
      <xdr:nvSpPr>
        <xdr:cNvPr id="231" name="テキスト ボックス 230"/>
        <xdr:cNvSpPr txBox="1"/>
      </xdr:nvSpPr>
      <xdr:spPr>
        <a:xfrm>
          <a:off x="2479962" y="30347688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</a:p>
      </xdr:txBody>
    </xdr:sp>
    <xdr:clientData/>
  </xdr:twoCellAnchor>
  <xdr:twoCellAnchor>
    <xdr:from>
      <xdr:col>3</xdr:col>
      <xdr:colOff>914396</xdr:colOff>
      <xdr:row>140</xdr:row>
      <xdr:rowOff>83125</xdr:rowOff>
    </xdr:from>
    <xdr:to>
      <xdr:col>4</xdr:col>
      <xdr:colOff>235523</xdr:colOff>
      <xdr:row>142</xdr:row>
      <xdr:rowOff>80723</xdr:rowOff>
    </xdr:to>
    <xdr:sp macro="" textlink="">
      <xdr:nvSpPr>
        <xdr:cNvPr id="232" name="テキスト ボックス 231"/>
        <xdr:cNvSpPr txBox="1"/>
      </xdr:nvSpPr>
      <xdr:spPr>
        <a:xfrm>
          <a:off x="2867887" y="303414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</a:p>
      </xdr:txBody>
    </xdr:sp>
    <xdr:clientData/>
  </xdr:twoCellAnchor>
  <xdr:twoCellAnchor>
    <xdr:from>
      <xdr:col>4</xdr:col>
      <xdr:colOff>263230</xdr:colOff>
      <xdr:row>140</xdr:row>
      <xdr:rowOff>83125</xdr:rowOff>
    </xdr:from>
    <xdr:to>
      <xdr:col>4</xdr:col>
      <xdr:colOff>623448</xdr:colOff>
      <xdr:row>142</xdr:row>
      <xdr:rowOff>80723</xdr:rowOff>
    </xdr:to>
    <xdr:sp macro="" textlink="">
      <xdr:nvSpPr>
        <xdr:cNvPr id="233" name="テキスト ボックス 232"/>
        <xdr:cNvSpPr txBox="1"/>
      </xdr:nvSpPr>
      <xdr:spPr>
        <a:xfrm>
          <a:off x="3255812" y="303414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651157</xdr:colOff>
      <xdr:row>140</xdr:row>
      <xdr:rowOff>83125</xdr:rowOff>
    </xdr:from>
    <xdr:to>
      <xdr:col>4</xdr:col>
      <xdr:colOff>1011375</xdr:colOff>
      <xdr:row>142</xdr:row>
      <xdr:rowOff>80723</xdr:rowOff>
    </xdr:to>
    <xdr:sp macro="" textlink="">
      <xdr:nvSpPr>
        <xdr:cNvPr id="234" name="テキスト ボックス 233"/>
        <xdr:cNvSpPr txBox="1"/>
      </xdr:nvSpPr>
      <xdr:spPr>
        <a:xfrm>
          <a:off x="3643739" y="303414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</a:p>
      </xdr:txBody>
    </xdr:sp>
    <xdr:clientData/>
  </xdr:twoCellAnchor>
  <xdr:twoCellAnchor>
    <xdr:from>
      <xdr:col>3</xdr:col>
      <xdr:colOff>124690</xdr:colOff>
      <xdr:row>142</xdr:row>
      <xdr:rowOff>177706</xdr:rowOff>
    </xdr:from>
    <xdr:to>
      <xdr:col>5</xdr:col>
      <xdr:colOff>665018</xdr:colOff>
      <xdr:row>145</xdr:row>
      <xdr:rowOff>177706</xdr:rowOff>
    </xdr:to>
    <xdr:sp macro="" textlink="">
      <xdr:nvSpPr>
        <xdr:cNvPr id="235" name="テキスト ボックス 234"/>
        <xdr:cNvSpPr txBox="1"/>
      </xdr:nvSpPr>
      <xdr:spPr>
        <a:xfrm>
          <a:off x="2078181" y="30907088"/>
          <a:ext cx="2618510" cy="706582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ln>
                <a:noFill/>
              </a:ln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   </a:t>
          </a:r>
          <a:endParaRPr kumimoji="1" lang="ja-JP" altLang="en-US" sz="4400" b="0">
            <a:ln>
              <a:noFill/>
            </a:ln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4</xdr:col>
      <xdr:colOff>595745</xdr:colOff>
      <xdr:row>143</xdr:row>
      <xdr:rowOff>152399</xdr:rowOff>
    </xdr:from>
    <xdr:to>
      <xdr:col>5</xdr:col>
      <xdr:colOff>27709</xdr:colOff>
      <xdr:row>145</xdr:row>
      <xdr:rowOff>166255</xdr:rowOff>
    </xdr:to>
    <xdr:sp macro="" textlink="">
      <xdr:nvSpPr>
        <xdr:cNvPr id="240" name="星 5 239"/>
        <xdr:cNvSpPr/>
      </xdr:nvSpPr>
      <xdr:spPr>
        <a:xfrm>
          <a:off x="3588327" y="35827854"/>
          <a:ext cx="471055" cy="484910"/>
        </a:xfrm>
        <a:prstGeom prst="star5">
          <a:avLst/>
        </a:prstGeom>
        <a:solidFill>
          <a:schemeClr val="accent4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chemeClr val="accent4"/>
            </a:solidFill>
          </a:endParaRPr>
        </a:p>
      </xdr:txBody>
    </xdr:sp>
    <xdr:clientData/>
  </xdr:twoCellAnchor>
  <xdr:twoCellAnchor>
    <xdr:from>
      <xdr:col>2</xdr:col>
      <xdr:colOff>678871</xdr:colOff>
      <xdr:row>150</xdr:row>
      <xdr:rowOff>0</xdr:rowOff>
    </xdr:from>
    <xdr:to>
      <xdr:col>7</xdr:col>
      <xdr:colOff>13853</xdr:colOff>
      <xdr:row>150</xdr:row>
      <xdr:rowOff>13855</xdr:rowOff>
    </xdr:to>
    <xdr:grpSp>
      <xdr:nvGrpSpPr>
        <xdr:cNvPr id="244" name="グループ化 243"/>
        <xdr:cNvGrpSpPr/>
      </xdr:nvGrpSpPr>
      <xdr:grpSpPr>
        <a:xfrm>
          <a:off x="1936171" y="37661850"/>
          <a:ext cx="6954982" cy="13855"/>
          <a:chOff x="1939635" y="8421163"/>
          <a:chExt cx="6927273" cy="4699092"/>
        </a:xfrm>
      </xdr:grpSpPr>
      <xdr:sp macro="" textlink="">
        <xdr:nvSpPr>
          <xdr:cNvPr id="245" name="正方形/長方形 244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46" name="図 245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247" name="図 246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248" name="図 247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grpSp>
        <xdr:nvGrpSpPr>
          <xdr:cNvPr id="249" name="グループ化 248"/>
          <xdr:cNvGrpSpPr/>
        </xdr:nvGrpSpPr>
        <xdr:grpSpPr>
          <a:xfrm>
            <a:off x="2161309" y="11305309"/>
            <a:ext cx="1998832" cy="955963"/>
            <a:chOff x="2812473" y="11042073"/>
            <a:chExt cx="1998832" cy="955963"/>
          </a:xfrm>
        </xdr:grpSpPr>
        <xdr:sp macro="" textlink="">
          <xdr:nvSpPr>
            <xdr:cNvPr id="253" name="楕円 252"/>
            <xdr:cNvSpPr/>
          </xdr:nvSpPr>
          <xdr:spPr>
            <a:xfrm>
              <a:off x="2937164" y="11637819"/>
              <a:ext cx="1565564" cy="346363"/>
            </a:xfrm>
            <a:prstGeom prst="ellipse">
              <a:avLst/>
            </a:prstGeom>
            <a:solidFill>
              <a:schemeClr val="tx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pic>
          <xdr:nvPicPr>
            <xdr:cNvPr id="254" name="図 253"/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ackgroundRemoval t="7666" b="89895" l="6962" r="89873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7908" t="11141" r="5634" b="15689"/>
            <a:stretch/>
          </xdr:blipFill>
          <xdr:spPr>
            <a:xfrm>
              <a:off x="2812473" y="11042073"/>
              <a:ext cx="1998832" cy="955963"/>
            </a:xfrm>
            <a:prstGeom prst="rect">
              <a:avLst/>
            </a:prstGeom>
          </xdr:spPr>
        </xdr:pic>
      </xdr:grpSp>
      <xdr:pic>
        <xdr:nvPicPr>
          <xdr:cNvPr id="250" name="図 249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251" name="図 250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252" name="図 251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678871</xdr:colOff>
      <xdr:row>150</xdr:row>
      <xdr:rowOff>25308</xdr:rowOff>
    </xdr:from>
    <xdr:to>
      <xdr:col>7</xdr:col>
      <xdr:colOff>13853</xdr:colOff>
      <xdr:row>170</xdr:row>
      <xdr:rowOff>0</xdr:rowOff>
    </xdr:to>
    <xdr:grpSp>
      <xdr:nvGrpSpPr>
        <xdr:cNvPr id="255" name="グループ化 254"/>
        <xdr:cNvGrpSpPr/>
      </xdr:nvGrpSpPr>
      <xdr:grpSpPr>
        <a:xfrm>
          <a:off x="1936171" y="37687158"/>
          <a:ext cx="6954982" cy="4546692"/>
          <a:chOff x="1939635" y="8421163"/>
          <a:chExt cx="6927273" cy="4699092"/>
        </a:xfrm>
      </xdr:grpSpPr>
      <xdr:sp macro="" textlink="">
        <xdr:nvSpPr>
          <xdr:cNvPr id="256" name="正方形/長方形 255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57" name="図 256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258" name="図 257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259" name="図 258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pic>
        <xdr:nvPicPr>
          <xdr:cNvPr id="260" name="図 259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261" name="図 260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262" name="図 261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193963</xdr:colOff>
      <xdr:row>150</xdr:row>
      <xdr:rowOff>149998</xdr:rowOff>
    </xdr:from>
    <xdr:to>
      <xdr:col>5</xdr:col>
      <xdr:colOff>1376795</xdr:colOff>
      <xdr:row>153</xdr:row>
      <xdr:rowOff>149999</xdr:rowOff>
    </xdr:to>
    <xdr:sp macro="" textlink="">
      <xdr:nvSpPr>
        <xdr:cNvPr id="263" name="テキスト ボックス 262"/>
        <xdr:cNvSpPr txBox="1"/>
      </xdr:nvSpPr>
      <xdr:spPr>
        <a:xfrm>
          <a:off x="2147454" y="33428616"/>
          <a:ext cx="3261014" cy="706583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</a:t>
          </a:r>
          <a:r>
            <a:rPr kumimoji="1" lang="ja-JP" altLang="en-US" sz="4400" b="0" baseline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E S U L</a:t>
          </a:r>
          <a:r>
            <a:rPr kumimoji="1" lang="en-US" altLang="ja-JP" sz="4400" b="0" i="1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T</a:t>
          </a:r>
          <a:endParaRPr kumimoji="1" lang="ja-JP" altLang="en-US" sz="4400" b="0">
            <a:solidFill>
              <a:schemeClr val="tx1"/>
            </a:solidFill>
            <a:effectLst>
              <a:glow rad="508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154</xdr:row>
      <xdr:rowOff>13853</xdr:rowOff>
    </xdr:from>
    <xdr:to>
      <xdr:col>3</xdr:col>
      <xdr:colOff>443345</xdr:colOff>
      <xdr:row>156</xdr:row>
      <xdr:rowOff>11452</xdr:rowOff>
    </xdr:to>
    <xdr:sp macro="" textlink="">
      <xdr:nvSpPr>
        <xdr:cNvPr id="264" name="テキスト ボックス 263"/>
        <xdr:cNvSpPr txBox="1"/>
      </xdr:nvSpPr>
      <xdr:spPr>
        <a:xfrm>
          <a:off x="2036618" y="34234580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471053</xdr:colOff>
      <xdr:row>154</xdr:row>
      <xdr:rowOff>20088</xdr:rowOff>
    </xdr:from>
    <xdr:to>
      <xdr:col>3</xdr:col>
      <xdr:colOff>831271</xdr:colOff>
      <xdr:row>156</xdr:row>
      <xdr:rowOff>17687</xdr:rowOff>
    </xdr:to>
    <xdr:sp macro="" textlink="">
      <xdr:nvSpPr>
        <xdr:cNvPr id="265" name="テキスト ボックス 264"/>
        <xdr:cNvSpPr txBox="1"/>
      </xdr:nvSpPr>
      <xdr:spPr>
        <a:xfrm>
          <a:off x="2424544" y="34240815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O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858978</xdr:colOff>
      <xdr:row>154</xdr:row>
      <xdr:rowOff>13852</xdr:rowOff>
    </xdr:from>
    <xdr:to>
      <xdr:col>4</xdr:col>
      <xdr:colOff>180105</xdr:colOff>
      <xdr:row>156</xdr:row>
      <xdr:rowOff>11451</xdr:rowOff>
    </xdr:to>
    <xdr:sp macro="" textlink="">
      <xdr:nvSpPr>
        <xdr:cNvPr id="266" name="テキスト ボックス 265"/>
        <xdr:cNvSpPr txBox="1"/>
      </xdr:nvSpPr>
      <xdr:spPr>
        <a:xfrm>
          <a:off x="2812469" y="342345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207812</xdr:colOff>
      <xdr:row>154</xdr:row>
      <xdr:rowOff>13852</xdr:rowOff>
    </xdr:from>
    <xdr:to>
      <xdr:col>4</xdr:col>
      <xdr:colOff>568030</xdr:colOff>
      <xdr:row>156</xdr:row>
      <xdr:rowOff>11451</xdr:rowOff>
    </xdr:to>
    <xdr:sp macro="" textlink="">
      <xdr:nvSpPr>
        <xdr:cNvPr id="267" name="テキスト ボックス 266"/>
        <xdr:cNvSpPr txBox="1"/>
      </xdr:nvSpPr>
      <xdr:spPr>
        <a:xfrm>
          <a:off x="3200394" y="342345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154</xdr:row>
      <xdr:rowOff>13852</xdr:rowOff>
    </xdr:from>
    <xdr:to>
      <xdr:col>4</xdr:col>
      <xdr:colOff>955957</xdr:colOff>
      <xdr:row>156</xdr:row>
      <xdr:rowOff>11451</xdr:rowOff>
    </xdr:to>
    <xdr:sp macro="" textlink="">
      <xdr:nvSpPr>
        <xdr:cNvPr id="268" name="テキスト ボックス 267"/>
        <xdr:cNvSpPr txBox="1"/>
      </xdr:nvSpPr>
      <xdr:spPr>
        <a:xfrm>
          <a:off x="3588321" y="342345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1025236</xdr:colOff>
      <xdr:row>154</xdr:row>
      <xdr:rowOff>20087</xdr:rowOff>
    </xdr:from>
    <xdr:to>
      <xdr:col>5</xdr:col>
      <xdr:colOff>346363</xdr:colOff>
      <xdr:row>156</xdr:row>
      <xdr:rowOff>17686</xdr:rowOff>
    </xdr:to>
    <xdr:sp macro="" textlink="">
      <xdr:nvSpPr>
        <xdr:cNvPr id="269" name="テキスト ボックス 268"/>
        <xdr:cNvSpPr txBox="1"/>
      </xdr:nvSpPr>
      <xdr:spPr>
        <a:xfrm>
          <a:off x="4017818" y="3424081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374071</xdr:colOff>
      <xdr:row>154</xdr:row>
      <xdr:rowOff>20087</xdr:rowOff>
    </xdr:from>
    <xdr:to>
      <xdr:col>5</xdr:col>
      <xdr:colOff>734289</xdr:colOff>
      <xdr:row>156</xdr:row>
      <xdr:rowOff>17686</xdr:rowOff>
    </xdr:to>
    <xdr:sp macro="" textlink="">
      <xdr:nvSpPr>
        <xdr:cNvPr id="270" name="テキスト ボックス 269"/>
        <xdr:cNvSpPr txBox="1"/>
      </xdr:nvSpPr>
      <xdr:spPr>
        <a:xfrm>
          <a:off x="4405744" y="3424081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761996</xdr:colOff>
      <xdr:row>154</xdr:row>
      <xdr:rowOff>20086</xdr:rowOff>
    </xdr:from>
    <xdr:to>
      <xdr:col>5</xdr:col>
      <xdr:colOff>1122214</xdr:colOff>
      <xdr:row>156</xdr:row>
      <xdr:rowOff>17685</xdr:rowOff>
    </xdr:to>
    <xdr:sp macro="" textlink="">
      <xdr:nvSpPr>
        <xdr:cNvPr id="271" name="テキスト ボックス 270"/>
        <xdr:cNvSpPr txBox="1"/>
      </xdr:nvSpPr>
      <xdr:spPr>
        <a:xfrm>
          <a:off x="4793669" y="342408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R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1149921</xdr:colOff>
      <xdr:row>154</xdr:row>
      <xdr:rowOff>20086</xdr:rowOff>
    </xdr:from>
    <xdr:to>
      <xdr:col>5</xdr:col>
      <xdr:colOff>1510139</xdr:colOff>
      <xdr:row>156</xdr:row>
      <xdr:rowOff>17685</xdr:rowOff>
    </xdr:to>
    <xdr:sp macro="" textlink="">
      <xdr:nvSpPr>
        <xdr:cNvPr id="272" name="テキスト ボックス 271"/>
        <xdr:cNvSpPr txBox="1"/>
      </xdr:nvSpPr>
      <xdr:spPr>
        <a:xfrm>
          <a:off x="5181594" y="342408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N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1551703</xdr:colOff>
      <xdr:row>154</xdr:row>
      <xdr:rowOff>20086</xdr:rowOff>
    </xdr:from>
    <xdr:to>
      <xdr:col>5</xdr:col>
      <xdr:colOff>1911921</xdr:colOff>
      <xdr:row>156</xdr:row>
      <xdr:rowOff>17685</xdr:rowOff>
    </xdr:to>
    <xdr:sp macro="" textlink="">
      <xdr:nvSpPr>
        <xdr:cNvPr id="273" name="テキスト ボックス 272"/>
        <xdr:cNvSpPr txBox="1"/>
      </xdr:nvSpPr>
      <xdr:spPr>
        <a:xfrm>
          <a:off x="5583376" y="342408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1967341</xdr:colOff>
      <xdr:row>154</xdr:row>
      <xdr:rowOff>20086</xdr:rowOff>
    </xdr:from>
    <xdr:to>
      <xdr:col>5</xdr:col>
      <xdr:colOff>2327559</xdr:colOff>
      <xdr:row>156</xdr:row>
      <xdr:rowOff>17685</xdr:rowOff>
    </xdr:to>
    <xdr:sp macro="" textlink="">
      <xdr:nvSpPr>
        <xdr:cNvPr id="274" name="テキスト ボックス 273"/>
        <xdr:cNvSpPr txBox="1"/>
      </xdr:nvSpPr>
      <xdr:spPr>
        <a:xfrm>
          <a:off x="5999014" y="342408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D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156</xdr:row>
      <xdr:rowOff>122288</xdr:rowOff>
    </xdr:from>
    <xdr:to>
      <xdr:col>5</xdr:col>
      <xdr:colOff>1856509</xdr:colOff>
      <xdr:row>159</xdr:row>
      <xdr:rowOff>122288</xdr:rowOff>
    </xdr:to>
    <xdr:sp macro="" textlink="">
      <xdr:nvSpPr>
        <xdr:cNvPr id="275" name="テキスト ボックス 274"/>
        <xdr:cNvSpPr txBox="1"/>
      </xdr:nvSpPr>
      <xdr:spPr>
        <a:xfrm>
          <a:off x="2036618" y="34814070"/>
          <a:ext cx="3851564" cy="706582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ln>
                <a:noFill/>
              </a:ln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 0000.000</a:t>
          </a:r>
          <a:endParaRPr kumimoji="1" lang="ja-JP" altLang="en-US" sz="4400" b="0">
            <a:ln>
              <a:noFill/>
            </a:ln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110837</xdr:colOff>
      <xdr:row>156</xdr:row>
      <xdr:rowOff>207818</xdr:rowOff>
    </xdr:from>
    <xdr:to>
      <xdr:col>3</xdr:col>
      <xdr:colOff>706583</xdr:colOff>
      <xdr:row>159</xdr:row>
      <xdr:rowOff>96981</xdr:rowOff>
    </xdr:to>
    <xdr:sp macro="" textlink="">
      <xdr:nvSpPr>
        <xdr:cNvPr id="276" name="テキスト ボックス 275"/>
        <xdr:cNvSpPr txBox="1"/>
      </xdr:nvSpPr>
      <xdr:spPr>
        <a:xfrm>
          <a:off x="2064328" y="34899600"/>
          <a:ext cx="595746" cy="59574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3200" b="1">
              <a:solidFill>
                <a:schemeClr val="tx1"/>
              </a:solidFill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￥</a:t>
          </a:r>
        </a:p>
      </xdr:txBody>
    </xdr:sp>
    <xdr:clientData/>
  </xdr:twoCellAnchor>
  <xdr:twoCellAnchor>
    <xdr:from>
      <xdr:col>5</xdr:col>
      <xdr:colOff>706582</xdr:colOff>
      <xdr:row>160</xdr:row>
      <xdr:rowOff>96982</xdr:rowOff>
    </xdr:from>
    <xdr:to>
      <xdr:col>7</xdr:col>
      <xdr:colOff>59196</xdr:colOff>
      <xdr:row>169</xdr:row>
      <xdr:rowOff>180109</xdr:rowOff>
    </xdr:to>
    <xdr:grpSp>
      <xdr:nvGrpSpPr>
        <xdr:cNvPr id="277" name="グループ化 276"/>
        <xdr:cNvGrpSpPr/>
      </xdr:nvGrpSpPr>
      <xdr:grpSpPr>
        <a:xfrm>
          <a:off x="4287982" y="40044832"/>
          <a:ext cx="4648514" cy="2140527"/>
          <a:chOff x="3560619" y="11028219"/>
          <a:chExt cx="1998832" cy="969817"/>
        </a:xfrm>
      </xdr:grpSpPr>
      <xdr:sp macro="" textlink="">
        <xdr:nvSpPr>
          <xdr:cNvPr id="278" name="楕円 277"/>
          <xdr:cNvSpPr/>
        </xdr:nvSpPr>
        <xdr:spPr>
          <a:xfrm>
            <a:off x="3643746" y="11651673"/>
            <a:ext cx="1565564" cy="346363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79" name="図 278"/>
          <xdr:cNvPicPr>
            <a:picLocks noChangeAspect="1"/>
          </xdr:cNvPicPr>
        </xdr:nvPicPr>
        <xdr:blipFill rotWithShape="1"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7666" b="89895" l="6962" r="89873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l="7908" t="11141" r="5634" b="15689"/>
          <a:stretch/>
        </xdr:blipFill>
        <xdr:spPr>
          <a:xfrm>
            <a:off x="3560619" y="11028219"/>
            <a:ext cx="1998832" cy="955963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138545</xdr:colOff>
      <xdr:row>160</xdr:row>
      <xdr:rowOff>83126</xdr:rowOff>
    </xdr:from>
    <xdr:to>
      <xdr:col>3</xdr:col>
      <xdr:colOff>498763</xdr:colOff>
      <xdr:row>162</xdr:row>
      <xdr:rowOff>80724</xdr:rowOff>
    </xdr:to>
    <xdr:sp macro="" textlink="">
      <xdr:nvSpPr>
        <xdr:cNvPr id="280" name="テキスト ボックス 279"/>
        <xdr:cNvSpPr txBox="1"/>
      </xdr:nvSpPr>
      <xdr:spPr>
        <a:xfrm>
          <a:off x="2092036" y="35717017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C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526471</xdr:colOff>
      <xdr:row>160</xdr:row>
      <xdr:rowOff>89361</xdr:rowOff>
    </xdr:from>
    <xdr:to>
      <xdr:col>3</xdr:col>
      <xdr:colOff>886689</xdr:colOff>
      <xdr:row>162</xdr:row>
      <xdr:rowOff>86959</xdr:rowOff>
    </xdr:to>
    <xdr:sp macro="" textlink="">
      <xdr:nvSpPr>
        <xdr:cNvPr id="281" name="テキスト ボックス 280"/>
        <xdr:cNvSpPr txBox="1"/>
      </xdr:nvSpPr>
      <xdr:spPr>
        <a:xfrm>
          <a:off x="2479962" y="35723252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</a:p>
      </xdr:txBody>
    </xdr:sp>
    <xdr:clientData/>
  </xdr:twoCellAnchor>
  <xdr:twoCellAnchor>
    <xdr:from>
      <xdr:col>3</xdr:col>
      <xdr:colOff>914396</xdr:colOff>
      <xdr:row>160</xdr:row>
      <xdr:rowOff>83125</xdr:rowOff>
    </xdr:from>
    <xdr:to>
      <xdr:col>4</xdr:col>
      <xdr:colOff>235523</xdr:colOff>
      <xdr:row>162</xdr:row>
      <xdr:rowOff>80723</xdr:rowOff>
    </xdr:to>
    <xdr:sp macro="" textlink="">
      <xdr:nvSpPr>
        <xdr:cNvPr id="282" name="テキスト ボックス 281"/>
        <xdr:cNvSpPr txBox="1"/>
      </xdr:nvSpPr>
      <xdr:spPr>
        <a:xfrm>
          <a:off x="2867887" y="35717016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</a:p>
      </xdr:txBody>
    </xdr:sp>
    <xdr:clientData/>
  </xdr:twoCellAnchor>
  <xdr:twoCellAnchor>
    <xdr:from>
      <xdr:col>4</xdr:col>
      <xdr:colOff>263230</xdr:colOff>
      <xdr:row>160</xdr:row>
      <xdr:rowOff>83125</xdr:rowOff>
    </xdr:from>
    <xdr:to>
      <xdr:col>4</xdr:col>
      <xdr:colOff>623448</xdr:colOff>
      <xdr:row>162</xdr:row>
      <xdr:rowOff>80723</xdr:rowOff>
    </xdr:to>
    <xdr:sp macro="" textlink="">
      <xdr:nvSpPr>
        <xdr:cNvPr id="283" name="テキスト ボックス 282"/>
        <xdr:cNvSpPr txBox="1"/>
      </xdr:nvSpPr>
      <xdr:spPr>
        <a:xfrm>
          <a:off x="3255812" y="35717016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651157</xdr:colOff>
      <xdr:row>160</xdr:row>
      <xdr:rowOff>83125</xdr:rowOff>
    </xdr:from>
    <xdr:to>
      <xdr:col>4</xdr:col>
      <xdr:colOff>1011375</xdr:colOff>
      <xdr:row>162</xdr:row>
      <xdr:rowOff>80723</xdr:rowOff>
    </xdr:to>
    <xdr:sp macro="" textlink="">
      <xdr:nvSpPr>
        <xdr:cNvPr id="284" name="テキスト ボックス 283"/>
        <xdr:cNvSpPr txBox="1"/>
      </xdr:nvSpPr>
      <xdr:spPr>
        <a:xfrm>
          <a:off x="3643739" y="35717016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</a:p>
      </xdr:txBody>
    </xdr:sp>
    <xdr:clientData/>
  </xdr:twoCellAnchor>
  <xdr:twoCellAnchor>
    <xdr:from>
      <xdr:col>3</xdr:col>
      <xdr:colOff>124690</xdr:colOff>
      <xdr:row>162</xdr:row>
      <xdr:rowOff>177706</xdr:rowOff>
    </xdr:from>
    <xdr:to>
      <xdr:col>5</xdr:col>
      <xdr:colOff>665018</xdr:colOff>
      <xdr:row>165</xdr:row>
      <xdr:rowOff>177706</xdr:rowOff>
    </xdr:to>
    <xdr:sp macro="" textlink="">
      <xdr:nvSpPr>
        <xdr:cNvPr id="285" name="テキスト ボックス 284"/>
        <xdr:cNvSpPr txBox="1"/>
      </xdr:nvSpPr>
      <xdr:spPr>
        <a:xfrm>
          <a:off x="2105890" y="40582756"/>
          <a:ext cx="2140528" cy="685800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ln>
                <a:noFill/>
              </a:ln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   </a:t>
          </a:r>
          <a:endParaRPr kumimoji="1" lang="ja-JP" altLang="en-US" sz="4400" b="0">
            <a:ln>
              <a:noFill/>
            </a:ln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166254</xdr:colOff>
      <xdr:row>163</xdr:row>
      <xdr:rowOff>69270</xdr:rowOff>
    </xdr:from>
    <xdr:to>
      <xdr:col>5</xdr:col>
      <xdr:colOff>540327</xdr:colOff>
      <xdr:row>165</xdr:row>
      <xdr:rowOff>110835</xdr:rowOff>
    </xdr:to>
    <xdr:grpSp>
      <xdr:nvGrpSpPr>
        <xdr:cNvPr id="294" name="グループ化 293"/>
        <xdr:cNvGrpSpPr/>
      </xdr:nvGrpSpPr>
      <xdr:grpSpPr>
        <a:xfrm>
          <a:off x="2147454" y="40702920"/>
          <a:ext cx="1974273" cy="498765"/>
          <a:chOff x="2119745" y="41175708"/>
          <a:chExt cx="2452255" cy="512620"/>
        </a:xfrm>
      </xdr:grpSpPr>
      <xdr:sp macro="" textlink="">
        <xdr:nvSpPr>
          <xdr:cNvPr id="286" name="星 5 285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87" name="星 5 286"/>
          <xdr:cNvSpPr/>
        </xdr:nvSpPr>
        <xdr:spPr>
          <a:xfrm>
            <a:off x="2590799" y="41189563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88" name="星 5 287"/>
          <xdr:cNvSpPr/>
        </xdr:nvSpPr>
        <xdr:spPr>
          <a:xfrm>
            <a:off x="3089563" y="4120341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89" name="星 5 288"/>
          <xdr:cNvSpPr/>
        </xdr:nvSpPr>
        <xdr:spPr>
          <a:xfrm>
            <a:off x="3588327" y="4120341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90" name="星 5 289"/>
          <xdr:cNvSpPr/>
        </xdr:nvSpPr>
        <xdr:spPr>
          <a:xfrm>
            <a:off x="4100945" y="4120341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3</xdr:col>
      <xdr:colOff>207819</xdr:colOff>
      <xdr:row>166</xdr:row>
      <xdr:rowOff>221672</xdr:rowOff>
    </xdr:from>
    <xdr:to>
      <xdr:col>5</xdr:col>
      <xdr:colOff>360218</xdr:colOff>
      <xdr:row>169</xdr:row>
      <xdr:rowOff>41563</xdr:rowOff>
    </xdr:to>
    <xdr:grpSp>
      <xdr:nvGrpSpPr>
        <xdr:cNvPr id="293" name="グループ化 292"/>
        <xdr:cNvGrpSpPr/>
      </xdr:nvGrpSpPr>
      <xdr:grpSpPr>
        <a:xfrm>
          <a:off x="2189019" y="41541122"/>
          <a:ext cx="1752599" cy="505691"/>
          <a:chOff x="14048510" y="41868436"/>
          <a:chExt cx="2230581" cy="526473"/>
        </a:xfrm>
      </xdr:grpSpPr>
      <xdr:sp macro="" textlink="">
        <xdr:nvSpPr>
          <xdr:cNvPr id="291" name="正方形/長方形 290"/>
          <xdr:cNvSpPr/>
        </xdr:nvSpPr>
        <xdr:spPr>
          <a:xfrm>
            <a:off x="14048510" y="41868436"/>
            <a:ext cx="2230581" cy="526473"/>
          </a:xfrm>
          <a:prstGeom prst="rect">
            <a:avLst/>
          </a:prstGeom>
          <a:solidFill>
            <a:schemeClr val="tx1">
              <a:alpha val="64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92" name="テキスト ボックス 291"/>
          <xdr:cNvSpPr txBox="1"/>
        </xdr:nvSpPr>
        <xdr:spPr>
          <a:xfrm>
            <a:off x="14173199" y="41951564"/>
            <a:ext cx="1967347" cy="312091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20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〇ボタンで次へ</a:t>
            </a:r>
          </a:p>
        </xdr:txBody>
      </xdr:sp>
    </xdr:grpSp>
    <xdr:clientData/>
  </xdr:twoCellAnchor>
  <xdr:twoCellAnchor>
    <xdr:from>
      <xdr:col>3</xdr:col>
      <xdr:colOff>299604</xdr:colOff>
      <xdr:row>143</xdr:row>
      <xdr:rowOff>12120</xdr:rowOff>
    </xdr:from>
    <xdr:to>
      <xdr:col>5</xdr:col>
      <xdr:colOff>673677</xdr:colOff>
      <xdr:row>145</xdr:row>
      <xdr:rowOff>53685</xdr:rowOff>
    </xdr:to>
    <xdr:grpSp>
      <xdr:nvGrpSpPr>
        <xdr:cNvPr id="237" name="グループ化 236"/>
        <xdr:cNvGrpSpPr/>
      </xdr:nvGrpSpPr>
      <xdr:grpSpPr>
        <a:xfrm>
          <a:off x="2280804" y="36073770"/>
          <a:ext cx="1974273" cy="498765"/>
          <a:chOff x="2119745" y="41175708"/>
          <a:chExt cx="2452255" cy="512620"/>
        </a:xfrm>
      </xdr:grpSpPr>
      <xdr:sp macro="" textlink="">
        <xdr:nvSpPr>
          <xdr:cNvPr id="242" name="星 5 241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43" name="星 5 242"/>
          <xdr:cNvSpPr/>
        </xdr:nvSpPr>
        <xdr:spPr>
          <a:xfrm>
            <a:off x="2590799" y="41189563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95" name="星 5 294"/>
          <xdr:cNvSpPr/>
        </xdr:nvSpPr>
        <xdr:spPr>
          <a:xfrm>
            <a:off x="3089563" y="4120341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96" name="星 5 295"/>
          <xdr:cNvSpPr/>
        </xdr:nvSpPr>
        <xdr:spPr>
          <a:xfrm>
            <a:off x="3588327" y="4120341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97" name="星 5 296"/>
          <xdr:cNvSpPr/>
        </xdr:nvSpPr>
        <xdr:spPr>
          <a:xfrm>
            <a:off x="4100945" y="4120341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31"/>
  <sheetViews>
    <sheetView zoomScale="55" zoomScaleNormal="55" workbookViewId="0">
      <selection activeCell="E9" sqref="E9"/>
    </sheetView>
  </sheetViews>
  <sheetFormatPr defaultColWidth="9.09765625" defaultRowHeight="18" x14ac:dyDescent="0.45"/>
  <cols>
    <col min="2" max="2" width="7.3984375" bestFit="1" customWidth="1"/>
    <col min="3" max="3" width="10.59765625" bestFit="1" customWidth="1"/>
    <col min="4" max="4" width="23" bestFit="1" customWidth="1"/>
    <col min="5" max="5" width="34.796875" bestFit="1" customWidth="1"/>
    <col min="6" max="6" width="23.59765625" bestFit="1" customWidth="1"/>
    <col min="7" max="8" width="13" bestFit="1" customWidth="1"/>
    <col min="9" max="9" width="18.796875" bestFit="1" customWidth="1"/>
    <col min="10" max="10" width="19.8984375" bestFit="1" customWidth="1"/>
    <col min="11" max="11" width="12.296875" bestFit="1" customWidth="1"/>
    <col min="12" max="12" width="13.69921875" bestFit="1" customWidth="1"/>
    <col min="13" max="13" width="16.09765625" bestFit="1" customWidth="1"/>
  </cols>
  <sheetData>
    <row r="1" spans="2:13" ht="18.600000000000001" thickBot="1" x14ac:dyDescent="0.5"/>
    <row r="2" spans="2:13" ht="33" thickBot="1" x14ac:dyDescent="0.5">
      <c r="B2" s="1"/>
      <c r="C2" s="1"/>
      <c r="D2" s="1"/>
      <c r="E2" s="1"/>
      <c r="F2" s="1"/>
      <c r="G2" s="130" t="s">
        <v>0</v>
      </c>
      <c r="H2" s="131"/>
      <c r="I2" s="132"/>
      <c r="J2" s="27" t="s">
        <v>1</v>
      </c>
      <c r="K2" s="28" t="s">
        <v>2</v>
      </c>
      <c r="L2" s="28" t="s">
        <v>3</v>
      </c>
      <c r="M2" s="29" t="s">
        <v>42</v>
      </c>
    </row>
    <row r="3" spans="2:13" ht="33" thickBot="1" x14ac:dyDescent="0.85">
      <c r="B3" s="1"/>
      <c r="C3" s="1"/>
      <c r="D3" s="40"/>
      <c r="E3" s="41"/>
      <c r="F3" s="2" t="s">
        <v>4</v>
      </c>
      <c r="G3" s="3" t="s">
        <v>5</v>
      </c>
      <c r="H3" s="4" t="s">
        <v>6</v>
      </c>
      <c r="I3" s="5" t="s">
        <v>7</v>
      </c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3" thickBot="1" x14ac:dyDescent="0.5">
      <c r="B4" s="1"/>
      <c r="C4" s="1"/>
      <c r="D4" s="1"/>
      <c r="E4" s="1"/>
      <c r="F4" s="6">
        <f ca="1">TODAY()</f>
        <v>43609</v>
      </c>
      <c r="G4" s="7">
        <v>43616</v>
      </c>
      <c r="H4" s="8">
        <v>43663</v>
      </c>
      <c r="I4" s="9">
        <v>43344</v>
      </c>
      <c r="J4" s="26" t="s">
        <v>12</v>
      </c>
      <c r="K4" s="22" t="s">
        <v>13</v>
      </c>
      <c r="L4" s="23" t="s">
        <v>14</v>
      </c>
      <c r="M4" s="15" t="s">
        <v>41</v>
      </c>
    </row>
    <row r="5" spans="2:13" ht="33" thickBot="1" x14ac:dyDescent="0.5">
      <c r="B5" s="10"/>
      <c r="C5" s="10"/>
      <c r="D5" s="10"/>
      <c r="E5" s="42" t="s">
        <v>113</v>
      </c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37" t="s">
        <v>18</v>
      </c>
      <c r="C6" s="139" t="s">
        <v>19</v>
      </c>
      <c r="D6" s="139" t="s">
        <v>20</v>
      </c>
      <c r="E6" s="139" t="s">
        <v>21</v>
      </c>
      <c r="F6" s="139" t="s">
        <v>22</v>
      </c>
      <c r="G6" s="139"/>
      <c r="H6" s="139"/>
      <c r="I6" s="139"/>
      <c r="J6" s="139" t="s">
        <v>24</v>
      </c>
      <c r="K6" s="139"/>
      <c r="L6" s="139"/>
      <c r="M6" s="144"/>
    </row>
    <row r="7" spans="2:13" ht="32.4" x14ac:dyDescent="0.45">
      <c r="B7" s="138"/>
      <c r="C7" s="140"/>
      <c r="D7" s="140"/>
      <c r="E7" s="140"/>
      <c r="F7" s="43" t="s">
        <v>25</v>
      </c>
      <c r="G7" s="43" t="s">
        <v>26</v>
      </c>
      <c r="H7" s="43" t="s">
        <v>28</v>
      </c>
      <c r="I7" s="43" t="s">
        <v>29</v>
      </c>
      <c r="J7" s="43" t="s">
        <v>30</v>
      </c>
      <c r="K7" s="43" t="s">
        <v>2</v>
      </c>
      <c r="L7" s="43" t="s">
        <v>31</v>
      </c>
      <c r="M7" s="37" t="s">
        <v>43</v>
      </c>
    </row>
    <row r="8" spans="2:13" ht="26.4" x14ac:dyDescent="0.45">
      <c r="B8" s="141" t="s">
        <v>32</v>
      </c>
      <c r="C8" s="142"/>
      <c r="D8" s="142"/>
      <c r="E8" s="142"/>
      <c r="F8" s="142"/>
      <c r="G8" s="142"/>
      <c r="H8" s="142"/>
      <c r="I8" s="142"/>
      <c r="J8" s="142"/>
      <c r="K8" s="142"/>
      <c r="L8" s="142"/>
      <c r="M8" s="143"/>
    </row>
    <row r="9" spans="2:13" ht="26.4" x14ac:dyDescent="0.45">
      <c r="B9" s="11">
        <v>101</v>
      </c>
      <c r="C9" s="12" t="s">
        <v>33</v>
      </c>
      <c r="D9" s="12" t="s">
        <v>34</v>
      </c>
      <c r="E9" s="64" t="s">
        <v>44</v>
      </c>
      <c r="F9" s="12" t="s">
        <v>196</v>
      </c>
      <c r="G9" s="63" t="s">
        <v>261</v>
      </c>
      <c r="H9" s="14">
        <v>43592</v>
      </c>
      <c r="I9" s="14">
        <v>43709</v>
      </c>
      <c r="J9" s="12" t="str">
        <f>IF(L9&lt;=30%,"待機",IF(L9&lt;=99%,"作業中",IF(L9&gt;=100%,"作業終了","　")))</f>
        <v>待機</v>
      </c>
      <c r="K9" s="12" t="str">
        <f t="shared" ref="K9:K24" si="0">IF(L9&lt;=30%,"警",IF(L9&lt;=69%,"注",IF(L9&gt;=70%,"安","　")))</f>
        <v>警</v>
      </c>
      <c r="L9" s="24">
        <v>0</v>
      </c>
      <c r="M9" s="15" t="s">
        <v>15</v>
      </c>
    </row>
    <row r="10" spans="2:13" ht="26.4" x14ac:dyDescent="0.45">
      <c r="B10" s="11">
        <v>102</v>
      </c>
      <c r="C10" s="12" t="s">
        <v>33</v>
      </c>
      <c r="D10" s="12" t="s">
        <v>35</v>
      </c>
      <c r="E10" s="64" t="s">
        <v>206</v>
      </c>
      <c r="F10" s="12" t="s">
        <v>196</v>
      </c>
      <c r="G10" s="63" t="s">
        <v>261</v>
      </c>
      <c r="H10" s="14">
        <v>43592</v>
      </c>
      <c r="I10" s="14">
        <v>43709</v>
      </c>
      <c r="J10" s="12" t="str">
        <f t="shared" ref="J10:J13" si="1">IF(L10&lt;=30%,"待機",IF(L10&lt;=99%,"作業中",IF(L10&gt;=100%,"作業終了","　")))</f>
        <v>待機</v>
      </c>
      <c r="K10" s="12" t="str">
        <f t="shared" si="0"/>
        <v>警</v>
      </c>
      <c r="L10" s="24">
        <v>0</v>
      </c>
      <c r="M10" s="15" t="s">
        <v>15</v>
      </c>
    </row>
    <row r="11" spans="2:13" ht="26.4" x14ac:dyDescent="0.45">
      <c r="B11" s="11">
        <v>103</v>
      </c>
      <c r="C11" s="12" t="s">
        <v>33</v>
      </c>
      <c r="D11" s="12" t="s">
        <v>36</v>
      </c>
      <c r="E11" s="64" t="s">
        <v>45</v>
      </c>
      <c r="F11" s="93" t="s">
        <v>391</v>
      </c>
      <c r="G11" s="12"/>
      <c r="H11" s="14">
        <v>43592</v>
      </c>
      <c r="I11" s="14">
        <v>43709</v>
      </c>
      <c r="J11" s="12" t="str">
        <f t="shared" si="1"/>
        <v>待機</v>
      </c>
      <c r="K11" s="12" t="str">
        <f t="shared" si="0"/>
        <v>警</v>
      </c>
      <c r="L11" s="24">
        <v>0</v>
      </c>
      <c r="M11" s="15" t="s">
        <v>15</v>
      </c>
    </row>
    <row r="12" spans="2:13" ht="26.4" x14ac:dyDescent="0.45">
      <c r="B12" s="11">
        <v>104</v>
      </c>
      <c r="C12" s="12" t="s">
        <v>33</v>
      </c>
      <c r="D12" s="12" t="s">
        <v>36</v>
      </c>
      <c r="E12" s="64" t="s">
        <v>382</v>
      </c>
      <c r="F12" s="12" t="s">
        <v>196</v>
      </c>
      <c r="G12" s="63" t="s">
        <v>261</v>
      </c>
      <c r="H12" s="14">
        <v>43592</v>
      </c>
      <c r="I12" s="14">
        <v>43709</v>
      </c>
      <c r="J12" s="12" t="str">
        <f t="shared" ref="J12" si="2">IF(L12&lt;=30%,"待機",IF(L12&lt;=99%,"作業中",IF(L12&gt;=100%,"作業終了","　")))</f>
        <v>待機</v>
      </c>
      <c r="K12" s="12" t="str">
        <f t="shared" ref="K12" si="3">IF(L12&lt;=30%,"警",IF(L12&lt;=69%,"注",IF(L12&gt;=70%,"安","　")))</f>
        <v>警</v>
      </c>
      <c r="L12" s="24">
        <v>0</v>
      </c>
      <c r="M12" s="15" t="s">
        <v>15</v>
      </c>
    </row>
    <row r="13" spans="2:13" ht="26.4" x14ac:dyDescent="0.45">
      <c r="B13" s="11">
        <v>105</v>
      </c>
      <c r="C13" s="12" t="s">
        <v>33</v>
      </c>
      <c r="D13" s="12" t="s">
        <v>36</v>
      </c>
      <c r="E13" s="80" t="s">
        <v>229</v>
      </c>
      <c r="F13" s="12" t="s">
        <v>196</v>
      </c>
      <c r="G13" s="63" t="s">
        <v>261</v>
      </c>
      <c r="H13" s="14">
        <v>43592</v>
      </c>
      <c r="I13" s="14">
        <v>43709</v>
      </c>
      <c r="J13" s="12" t="str">
        <f t="shared" si="1"/>
        <v>待機</v>
      </c>
      <c r="K13" s="12" t="str">
        <f t="shared" si="0"/>
        <v>警</v>
      </c>
      <c r="L13" s="24">
        <v>0</v>
      </c>
      <c r="M13" s="15" t="s">
        <v>15</v>
      </c>
    </row>
    <row r="14" spans="2:13" ht="26.4" x14ac:dyDescent="0.45">
      <c r="B14" s="11">
        <v>106</v>
      </c>
      <c r="C14" s="12" t="s">
        <v>33</v>
      </c>
      <c r="D14" s="12" t="s">
        <v>36</v>
      </c>
      <c r="E14" s="80" t="s">
        <v>355</v>
      </c>
      <c r="F14" s="12" t="s">
        <v>196</v>
      </c>
      <c r="G14" s="63" t="s">
        <v>261</v>
      </c>
      <c r="H14" s="14">
        <v>43592</v>
      </c>
      <c r="I14" s="14">
        <v>43709</v>
      </c>
      <c r="J14" s="12" t="str">
        <f t="shared" ref="J14" si="4">IF(L14&lt;=30%,"待機",IF(L14&lt;=99%,"作業中",IF(L14&gt;=100%,"作業終了","　")))</f>
        <v>待機</v>
      </c>
      <c r="K14" s="12" t="str">
        <f t="shared" ref="K14" si="5">IF(L14&lt;=30%,"警",IF(L14&lt;=69%,"注",IF(L14&gt;=70%,"安","　")))</f>
        <v>警</v>
      </c>
      <c r="L14" s="24">
        <v>0</v>
      </c>
      <c r="M14" s="15" t="s">
        <v>15</v>
      </c>
    </row>
    <row r="15" spans="2:13" ht="26.4" x14ac:dyDescent="0.45">
      <c r="B15" s="133" t="s">
        <v>33</v>
      </c>
      <c r="C15" s="134"/>
      <c r="D15" s="134"/>
      <c r="E15" s="134"/>
      <c r="F15" s="134"/>
      <c r="G15" s="134"/>
      <c r="H15" s="134"/>
      <c r="I15" s="134"/>
      <c r="J15" s="134"/>
      <c r="K15" s="134"/>
      <c r="L15" s="134"/>
      <c r="M15" s="136"/>
    </row>
    <row r="16" spans="2:13" ht="26.4" x14ac:dyDescent="0.45">
      <c r="B16" s="11">
        <v>107</v>
      </c>
      <c r="C16" s="12" t="s">
        <v>33</v>
      </c>
      <c r="D16" s="12" t="s">
        <v>49</v>
      </c>
      <c r="E16" s="64" t="s">
        <v>47</v>
      </c>
      <c r="F16" s="12" t="s">
        <v>50</v>
      </c>
      <c r="G16" s="12"/>
      <c r="H16" s="14">
        <v>43592</v>
      </c>
      <c r="I16" s="14">
        <v>43709</v>
      </c>
      <c r="J16" s="12" t="str">
        <f>IF(L16&lt;=30%,"待機",IF(L16&lt;=99%,"作業中",IF(L16&gt;=100%,"作業終了","　")))</f>
        <v>待機</v>
      </c>
      <c r="K16" s="12" t="str">
        <f t="shared" si="0"/>
        <v>警</v>
      </c>
      <c r="L16" s="24">
        <v>0</v>
      </c>
      <c r="M16" s="15" t="s">
        <v>15</v>
      </c>
    </row>
    <row r="17" spans="2:13" ht="26.4" x14ac:dyDescent="0.45">
      <c r="B17" s="11">
        <v>108</v>
      </c>
      <c r="C17" s="12" t="s">
        <v>33</v>
      </c>
      <c r="D17" s="12" t="s">
        <v>49</v>
      </c>
      <c r="E17" s="64" t="s">
        <v>48</v>
      </c>
      <c r="F17" s="12" t="s">
        <v>50</v>
      </c>
      <c r="G17" s="12"/>
      <c r="H17" s="14">
        <v>43592</v>
      </c>
      <c r="I17" s="14">
        <v>43709</v>
      </c>
      <c r="J17" s="12" t="str">
        <f t="shared" ref="J17:J26" si="6">IF(L17&lt;=30%,"待機",IF(L17&lt;=99%,"作業中",IF(L17&gt;=100%,"作業終了","　")))</f>
        <v>待機</v>
      </c>
      <c r="K17" s="12" t="str">
        <f t="shared" si="0"/>
        <v>警</v>
      </c>
      <c r="L17" s="24">
        <v>0</v>
      </c>
      <c r="M17" s="15" t="s">
        <v>15</v>
      </c>
    </row>
    <row r="18" spans="2:13" ht="26.4" x14ac:dyDescent="0.45">
      <c r="B18" s="11">
        <v>109</v>
      </c>
      <c r="C18" s="12" t="s">
        <v>33</v>
      </c>
      <c r="D18" s="12" t="s">
        <v>49</v>
      </c>
      <c r="E18" s="65" t="s">
        <v>258</v>
      </c>
      <c r="F18" s="12" t="s">
        <v>260</v>
      </c>
      <c r="G18" s="12"/>
      <c r="H18" s="14">
        <v>43592</v>
      </c>
      <c r="I18" s="14">
        <v>43709</v>
      </c>
      <c r="J18" s="12" t="str">
        <f t="shared" ref="J18:J19" si="7">IF(L18&lt;=30%,"待機",IF(L18&lt;=99%,"作業中",IF(L18&gt;=100%,"作業終了","　")))</f>
        <v>待機</v>
      </c>
      <c r="K18" s="12" t="str">
        <f t="shared" ref="K18:K19" si="8">IF(L18&lt;=30%,"警",IF(L18&lt;=69%,"注",IF(L18&gt;=70%,"安","　")))</f>
        <v>警</v>
      </c>
      <c r="L18" s="24">
        <v>0</v>
      </c>
      <c r="M18" s="15" t="s">
        <v>15</v>
      </c>
    </row>
    <row r="19" spans="2:13" ht="26.4" x14ac:dyDescent="0.45">
      <c r="B19" s="11">
        <v>110</v>
      </c>
      <c r="C19" s="12" t="s">
        <v>33</v>
      </c>
      <c r="D19" s="12" t="s">
        <v>49</v>
      </c>
      <c r="E19" s="64" t="s">
        <v>259</v>
      </c>
      <c r="F19" s="63" t="s">
        <v>261</v>
      </c>
      <c r="G19" s="12"/>
      <c r="H19" s="14">
        <v>43592</v>
      </c>
      <c r="I19" s="14">
        <v>43709</v>
      </c>
      <c r="J19" s="12" t="str">
        <f t="shared" si="7"/>
        <v>待機</v>
      </c>
      <c r="K19" s="12" t="str">
        <f t="shared" si="8"/>
        <v>警</v>
      </c>
      <c r="L19" s="24">
        <v>0</v>
      </c>
      <c r="M19" s="15" t="s">
        <v>15</v>
      </c>
    </row>
    <row r="20" spans="2:13" ht="26.4" x14ac:dyDescent="0.45">
      <c r="B20" s="11">
        <v>111</v>
      </c>
      <c r="C20" s="12" t="s">
        <v>33</v>
      </c>
      <c r="D20" s="12" t="s">
        <v>49</v>
      </c>
      <c r="E20" s="64" t="s">
        <v>51</v>
      </c>
      <c r="F20" s="12" t="s">
        <v>52</v>
      </c>
      <c r="G20" s="12"/>
      <c r="H20" s="14">
        <v>43592</v>
      </c>
      <c r="I20" s="14">
        <v>43709</v>
      </c>
      <c r="J20" s="12" t="str">
        <f t="shared" si="6"/>
        <v>待機</v>
      </c>
      <c r="K20" s="12" t="str">
        <f t="shared" si="0"/>
        <v>警</v>
      </c>
      <c r="L20" s="24">
        <v>0</v>
      </c>
      <c r="M20" s="15" t="s">
        <v>15</v>
      </c>
    </row>
    <row r="21" spans="2:13" ht="26.4" x14ac:dyDescent="0.45">
      <c r="B21" s="11">
        <v>112</v>
      </c>
      <c r="C21" s="12" t="s">
        <v>33</v>
      </c>
      <c r="D21" s="12" t="s">
        <v>49</v>
      </c>
      <c r="E21" s="64" t="s">
        <v>53</v>
      </c>
      <c r="F21" s="12" t="s">
        <v>54</v>
      </c>
      <c r="G21" s="12"/>
      <c r="H21" s="14">
        <v>43592</v>
      </c>
      <c r="I21" s="14">
        <v>43709</v>
      </c>
      <c r="J21" s="12" t="str">
        <f t="shared" si="6"/>
        <v>待機</v>
      </c>
      <c r="K21" s="12" t="str">
        <f t="shared" si="0"/>
        <v>警</v>
      </c>
      <c r="L21" s="24">
        <v>0</v>
      </c>
      <c r="M21" s="15" t="s">
        <v>15</v>
      </c>
    </row>
    <row r="22" spans="2:13" ht="26.4" x14ac:dyDescent="0.45">
      <c r="B22" s="11">
        <v>113</v>
      </c>
      <c r="C22" s="12" t="s">
        <v>33</v>
      </c>
      <c r="D22" s="12" t="s">
        <v>49</v>
      </c>
      <c r="E22" s="64" t="s">
        <v>56</v>
      </c>
      <c r="F22" s="12" t="s">
        <v>55</v>
      </c>
      <c r="G22" s="12"/>
      <c r="H22" s="14">
        <v>43592</v>
      </c>
      <c r="I22" s="14">
        <v>43709</v>
      </c>
      <c r="J22" s="12" t="str">
        <f t="shared" si="6"/>
        <v>待機</v>
      </c>
      <c r="K22" s="12" t="str">
        <f t="shared" ref="K22" si="9">IF(L22&lt;=30%,"警",IF(L22&lt;=69%,"注",IF(L22&gt;=70%,"安","　")))</f>
        <v>警</v>
      </c>
      <c r="L22" s="24">
        <v>0</v>
      </c>
      <c r="M22" s="15" t="s">
        <v>15</v>
      </c>
    </row>
    <row r="23" spans="2:13" ht="26.4" x14ac:dyDescent="0.45">
      <c r="B23" s="133" t="s">
        <v>38</v>
      </c>
      <c r="C23" s="134"/>
      <c r="D23" s="134"/>
      <c r="E23" s="134"/>
      <c r="F23" s="134"/>
      <c r="G23" s="134"/>
      <c r="H23" s="134"/>
      <c r="I23" s="134"/>
      <c r="J23" s="134"/>
      <c r="K23" s="134"/>
      <c r="L23" s="134"/>
      <c r="M23" s="136"/>
    </row>
    <row r="24" spans="2:13" ht="26.4" x14ac:dyDescent="0.45">
      <c r="B24" s="11">
        <v>114</v>
      </c>
      <c r="C24" s="12" t="s">
        <v>326</v>
      </c>
      <c r="D24" s="12" t="s">
        <v>38</v>
      </c>
      <c r="E24" s="64" t="s">
        <v>39</v>
      </c>
      <c r="F24" s="12" t="s">
        <v>37</v>
      </c>
      <c r="G24" s="12"/>
      <c r="H24" s="14">
        <v>43592</v>
      </c>
      <c r="I24" s="14">
        <v>43709</v>
      </c>
      <c r="J24" s="12" t="str">
        <f t="shared" si="6"/>
        <v>待機</v>
      </c>
      <c r="K24" s="12" t="str">
        <f t="shared" si="0"/>
        <v>警</v>
      </c>
      <c r="L24" s="24">
        <v>0</v>
      </c>
      <c r="M24" s="15" t="s">
        <v>15</v>
      </c>
    </row>
    <row r="25" spans="2:13" ht="26.4" x14ac:dyDescent="0.45">
      <c r="B25" s="11">
        <v>116</v>
      </c>
      <c r="C25" s="12" t="s">
        <v>33</v>
      </c>
      <c r="D25" s="12" t="s">
        <v>38</v>
      </c>
      <c r="E25" s="71" t="s">
        <v>390</v>
      </c>
      <c r="F25" s="93" t="s">
        <v>391</v>
      </c>
      <c r="G25" s="63" t="s">
        <v>261</v>
      </c>
      <c r="H25" s="14">
        <v>43592</v>
      </c>
      <c r="I25" s="14">
        <v>43709</v>
      </c>
      <c r="J25" s="12" t="str">
        <f t="shared" ref="J25" si="10">IF(L25&lt;=30%,"待機",IF(L25&lt;=99%,"作業中",IF(L25&gt;=100%,"作業終了","　")))</f>
        <v>待機</v>
      </c>
      <c r="K25" s="12" t="str">
        <f t="shared" ref="K25" si="11">IF(L25&lt;=30%,"警",IF(L25&lt;=69%,"注",IF(L25&gt;=70%,"安","　")))</f>
        <v>警</v>
      </c>
      <c r="L25" s="24">
        <v>0</v>
      </c>
      <c r="M25" s="15" t="s">
        <v>15</v>
      </c>
    </row>
    <row r="26" spans="2:13" ht="26.4" x14ac:dyDescent="0.45">
      <c r="B26" s="11">
        <v>117</v>
      </c>
      <c r="C26" s="12" t="s">
        <v>40</v>
      </c>
      <c r="D26" s="69" t="s">
        <v>40</v>
      </c>
      <c r="E26" s="64" t="s">
        <v>324</v>
      </c>
      <c r="F26" s="70" t="s">
        <v>55</v>
      </c>
      <c r="G26" s="12"/>
      <c r="H26" s="14">
        <v>43592</v>
      </c>
      <c r="I26" s="14">
        <v>43709</v>
      </c>
      <c r="J26" s="12" t="str">
        <f t="shared" si="6"/>
        <v>待機</v>
      </c>
      <c r="K26" s="12" t="str">
        <f t="shared" ref="K26" si="12">IF(L26&lt;=30%,"警",IF(L26&lt;=69%,"注",IF(L26&gt;=70%,"安","　")))</f>
        <v>警</v>
      </c>
      <c r="L26" s="24">
        <v>0</v>
      </c>
      <c r="M26" s="15" t="s">
        <v>15</v>
      </c>
    </row>
    <row r="27" spans="2:13" ht="26.4" x14ac:dyDescent="0.45">
      <c r="B27" s="133" t="s">
        <v>83</v>
      </c>
      <c r="C27" s="134"/>
      <c r="D27" s="134"/>
      <c r="E27" s="135"/>
      <c r="F27" s="134"/>
      <c r="G27" s="134"/>
      <c r="H27" s="134"/>
      <c r="I27" s="134"/>
      <c r="J27" s="134"/>
      <c r="K27" s="134"/>
      <c r="L27" s="134"/>
      <c r="M27" s="136"/>
    </row>
    <row r="28" spans="2:13" ht="26.4" x14ac:dyDescent="0.45">
      <c r="B28" s="11">
        <v>120</v>
      </c>
      <c r="C28" s="12" t="s">
        <v>325</v>
      </c>
      <c r="D28" s="12" t="s">
        <v>84</v>
      </c>
      <c r="E28" s="64" t="s">
        <v>85</v>
      </c>
      <c r="F28" s="12" t="s">
        <v>86</v>
      </c>
      <c r="G28" s="12"/>
      <c r="H28" s="14">
        <v>43592</v>
      </c>
      <c r="I28" s="14">
        <v>43709</v>
      </c>
      <c r="J28" s="12" t="str">
        <f t="shared" ref="J28:J31" si="13">IF(L28&lt;=30%,"待機",IF(L28&lt;=99%,"作業中",IF(L28&gt;=100%,"作業終了","　")))</f>
        <v>待機</v>
      </c>
      <c r="K28" s="12" t="str">
        <f t="shared" ref="K28" si="14">IF(L28&lt;=30%,"警",IF(L28&lt;=69%,"注",IF(L28&gt;=70%,"安","　")))</f>
        <v>警</v>
      </c>
      <c r="L28" s="24">
        <v>0</v>
      </c>
      <c r="M28" s="15" t="s">
        <v>15</v>
      </c>
    </row>
    <row r="29" spans="2:13" ht="26.4" x14ac:dyDescent="0.45">
      <c r="B29" s="11">
        <v>121</v>
      </c>
      <c r="C29" s="12" t="s">
        <v>325</v>
      </c>
      <c r="D29" s="67" t="s">
        <v>263</v>
      </c>
      <c r="E29" s="64" t="s">
        <v>263</v>
      </c>
      <c r="F29" s="12" t="s">
        <v>264</v>
      </c>
      <c r="G29" s="12"/>
      <c r="H29" s="14"/>
      <c r="I29" s="14"/>
      <c r="J29" s="12"/>
      <c r="K29" s="12"/>
      <c r="L29" s="24"/>
      <c r="M29" s="15"/>
    </row>
    <row r="30" spans="2:13" ht="26.4" x14ac:dyDescent="0.45">
      <c r="B30" s="11">
        <v>122</v>
      </c>
      <c r="C30" s="12" t="s">
        <v>325</v>
      </c>
      <c r="D30" s="12" t="s">
        <v>126</v>
      </c>
      <c r="E30" s="64" t="s">
        <v>116</v>
      </c>
      <c r="F30" s="12" t="s">
        <v>86</v>
      </c>
      <c r="G30" s="12"/>
      <c r="H30" s="14">
        <v>43592</v>
      </c>
      <c r="I30" s="14">
        <v>43709</v>
      </c>
      <c r="J30" s="12" t="str">
        <f t="shared" si="13"/>
        <v>待機</v>
      </c>
      <c r="K30" s="12" t="str">
        <f t="shared" ref="K30" si="15">IF(L30&lt;=30%,"警",IF(L30&lt;=69%,"注",IF(L30&gt;=70%,"安","　")))</f>
        <v>警</v>
      </c>
      <c r="L30" s="24">
        <v>0</v>
      </c>
      <c r="M30" s="15" t="s">
        <v>15</v>
      </c>
    </row>
    <row r="31" spans="2:13" ht="27" thickBot="1" x14ac:dyDescent="0.5">
      <c r="B31" s="11">
        <v>123</v>
      </c>
      <c r="C31" s="12" t="s">
        <v>325</v>
      </c>
      <c r="D31" s="18" t="s">
        <v>127</v>
      </c>
      <c r="E31" s="66" t="s">
        <v>128</v>
      </c>
      <c r="F31" s="18" t="s">
        <v>86</v>
      </c>
      <c r="G31" s="18"/>
      <c r="H31" s="8">
        <v>43592</v>
      </c>
      <c r="I31" s="8">
        <v>43709</v>
      </c>
      <c r="J31" s="12" t="str">
        <f t="shared" si="13"/>
        <v>待機</v>
      </c>
      <c r="K31" s="18" t="str">
        <f t="shared" ref="K31" si="16">IF(L31&lt;=30%,"警",IF(L31&lt;=69%,"注",IF(L31&gt;=70%,"安","　")))</f>
        <v>警</v>
      </c>
      <c r="L31" s="36">
        <v>0</v>
      </c>
      <c r="M31" s="19" t="s">
        <v>15</v>
      </c>
    </row>
  </sheetData>
  <mergeCells count="12">
    <mergeCell ref="G2:I2"/>
    <mergeCell ref="B27:M27"/>
    <mergeCell ref="B6:B7"/>
    <mergeCell ref="C6:C7"/>
    <mergeCell ref="D6:D7"/>
    <mergeCell ref="F6:G6"/>
    <mergeCell ref="H6:I6"/>
    <mergeCell ref="B8:M8"/>
    <mergeCell ref="B15:M15"/>
    <mergeCell ref="B23:M23"/>
    <mergeCell ref="J6:M6"/>
    <mergeCell ref="E6:E7"/>
  </mergeCells>
  <phoneticPr fontId="2"/>
  <conditionalFormatting sqref="F2 F5:F7 F24:F26 F16:F22 F9:F14">
    <cfRule type="containsText" dxfId="2826" priority="371" operator="containsText" text="未定">
      <formula>NOT(ISERROR(SEARCH("未定",F2)))</formula>
    </cfRule>
    <cfRule type="containsText" dxfId="2825" priority="372" operator="containsText" text="館田">
      <formula>NOT(ISERROR(SEARCH("館田",F2)))</formula>
    </cfRule>
    <cfRule type="containsText" dxfId="2824" priority="373" operator="containsText" text="蛯名">
      <formula>NOT(ISERROR(SEARCH("蛯名",F2)))</formula>
    </cfRule>
    <cfRule type="containsText" dxfId="2823" priority="374" operator="containsText" text="圷">
      <formula>NOT(ISERROR(SEARCH("圷",F2)))</formula>
    </cfRule>
    <cfRule type="containsText" dxfId="2822" priority="375" operator="containsText" text="荒谷">
      <formula>NOT(ISERROR(SEARCH("荒谷",F2)))</formula>
    </cfRule>
  </conditionalFormatting>
  <conditionalFormatting sqref="G16:G22 G24 G11 G26 G2:G7">
    <cfRule type="containsText" dxfId="2821" priority="369" operator="containsText" text="館田">
      <formula>NOT(ISERROR(SEARCH("館田",G2)))</formula>
    </cfRule>
    <cfRule type="containsText" dxfId="2820" priority="370" operator="containsText" text="蛯名">
      <formula>NOT(ISERROR(SEARCH("蛯名",G2)))</formula>
    </cfRule>
  </conditionalFormatting>
  <conditionalFormatting sqref="J2:J7">
    <cfRule type="containsText" dxfId="2819" priority="366" operator="containsText" text="作業終了">
      <formula>NOT(ISERROR(SEARCH("作業終了",J2)))</formula>
    </cfRule>
    <cfRule type="containsText" dxfId="2818" priority="367" operator="containsText" text="作業中">
      <formula>NOT(ISERROR(SEARCH("作業中",J2)))</formula>
    </cfRule>
    <cfRule type="containsText" dxfId="2817" priority="368" operator="containsText" text="待機">
      <formula>NOT(ISERROR(SEARCH("待機",J2)))</formula>
    </cfRule>
  </conditionalFormatting>
  <conditionalFormatting sqref="K2:K5 K7 K16:K22 J9:K14 J24:K26">
    <cfRule type="containsText" dxfId="2816" priority="358" operator="containsText" text="注">
      <formula>NOT(ISERROR(SEARCH("注",J2)))</formula>
    </cfRule>
    <cfRule type="containsText" dxfId="2815" priority="362" operator="containsText" text="警">
      <formula>NOT(ISERROR(SEARCH("警",J2)))</formula>
    </cfRule>
    <cfRule type="containsText" dxfId="2814" priority="363" operator="containsText" text="安全">
      <formula>NOT(ISERROR(SEARCH("安全",J2)))</formula>
    </cfRule>
    <cfRule type="containsText" dxfId="2813" priority="364" operator="containsText" text="注意">
      <formula>NOT(ISERROR(SEARCH("注意",J2)))</formula>
    </cfRule>
    <cfRule type="containsText" dxfId="2812" priority="365" operator="containsText" text="警告">
      <formula>NOT(ISERROR(SEARCH("警告",J2)))</formula>
    </cfRule>
  </conditionalFormatting>
  <conditionalFormatting sqref="M2:M4 M7 M16:M22 M9:M14 M24:M26">
    <cfRule type="containsText" dxfId="2811" priority="360" operator="containsText" text="不実装">
      <formula>NOT(ISERROR(SEARCH("不実装",M2)))</formula>
    </cfRule>
    <cfRule type="containsText" dxfId="2810" priority="361" operator="containsText" text="実装">
      <formula>NOT(ISERROR(SEARCH("実装",M2)))</formula>
    </cfRule>
  </conditionalFormatting>
  <conditionalFormatting sqref="F2:F7 F24:F26 F16:F22 F9:F14">
    <cfRule type="containsText" dxfId="2809" priority="359" operator="containsText" text="舘田">
      <formula>NOT(ISERROR(SEARCH("舘田",F2)))</formula>
    </cfRule>
  </conditionalFormatting>
  <conditionalFormatting sqref="K1:K5 K7 K32:K1048576 K16:K22 J9:K14 J24:K26">
    <cfRule type="containsText" dxfId="2808" priority="352" operator="containsText" text="安">
      <formula>NOT(ISERROR(SEARCH("安",J1)))</formula>
    </cfRule>
    <cfRule type="containsText" dxfId="2807" priority="353" operator="containsText" text="安">
      <formula>NOT(ISERROR(SEARCH("安",J1)))</formula>
    </cfRule>
    <cfRule type="containsText" dxfId="2806" priority="354" operator="containsText" text="安">
      <formula>NOT(ISERROR(SEARCH("安",J1)))</formula>
    </cfRule>
    <cfRule type="containsText" dxfId="2805" priority="357" operator="containsText" text="安">
      <formula>NOT(ISERROR(SEARCH("安",J1)))</formula>
    </cfRule>
  </conditionalFormatting>
  <conditionalFormatting sqref="J1:J7 J32:J1048576">
    <cfRule type="containsText" dxfId="2804" priority="351" operator="containsText" text="終了">
      <formula>NOT(ISERROR(SEARCH("終了",J1)))</formula>
    </cfRule>
    <cfRule type="containsText" dxfId="2803" priority="355" operator="containsText" text="終了">
      <formula>NOT(ISERROR(SEARCH("終了",J1)))</formula>
    </cfRule>
    <cfRule type="containsText" dxfId="2802" priority="356" operator="containsText" text="作業終了">
      <formula>NOT(ISERROR(SEARCH("作業終了",J1)))</formula>
    </cfRule>
  </conditionalFormatting>
  <conditionalFormatting sqref="M5">
    <cfRule type="containsText" dxfId="2801" priority="349" operator="containsText" text="不実装">
      <formula>NOT(ISERROR(SEARCH("不実装",M5)))</formula>
    </cfRule>
    <cfRule type="containsText" dxfId="2800" priority="350" operator="containsText" text="実装">
      <formula>NOT(ISERROR(SEARCH("実装",M5)))</formula>
    </cfRule>
  </conditionalFormatting>
  <conditionalFormatting sqref="M1:M5 M7 M32:M1048576 M16:M22 M9:M14 M24:M26">
    <cfRule type="containsText" dxfId="2799" priority="348" operator="containsText" text="実装中">
      <formula>NOT(ISERROR(SEARCH("実装中",M1)))</formula>
    </cfRule>
  </conditionalFormatting>
  <conditionalFormatting sqref="L1:L5 L7 L32:L1048576 L16:L22 L9:L14 L24:L26">
    <cfRule type="containsText" dxfId="2798" priority="345" operator="containsText" text="60">
      <formula>NOT(ISERROR(SEARCH("60",L1)))</formula>
    </cfRule>
    <cfRule type="containsText" dxfId="2797" priority="346" operator="containsText" text="30">
      <formula>NOT(ISERROR(SEARCH("30",L1)))</formula>
    </cfRule>
    <cfRule type="containsText" dxfId="2796" priority="347" operator="containsText" text="30％">
      <formula>NOT(ISERROR(SEARCH("30％",L1)))</formula>
    </cfRule>
  </conditionalFormatting>
  <conditionalFormatting sqref="F1:F7 F32:F1048576 F24:F26 F16:F22 F9:F14">
    <cfRule type="containsText" dxfId="2795" priority="337" operator="containsText" text="有馬">
      <formula>NOT(ISERROR(SEARCH("有馬",F1)))</formula>
    </cfRule>
    <cfRule type="containsText" dxfId="2794" priority="338" operator="containsText" text="有馬">
      <formula>NOT(ISERROR(SEARCH("有馬",F1)))</formula>
    </cfRule>
    <cfRule type="containsText" dxfId="2793" priority="339" operator="containsText" text="石田">
      <formula>NOT(ISERROR(SEARCH("石田",F1)))</formula>
    </cfRule>
    <cfRule type="containsText" dxfId="2792" priority="340" operator="containsText" text="石田">
      <formula>NOT(ISERROR(SEARCH("石田",F1)))</formula>
    </cfRule>
    <cfRule type="containsText" dxfId="2791" priority="342" operator="containsText" text="横道">
      <formula>NOT(ISERROR(SEARCH("横道",F1)))</formula>
    </cfRule>
    <cfRule type="containsText" dxfId="2790" priority="343" operator="containsText" text="佐藤">
      <formula>NOT(ISERROR(SEARCH("佐藤",F1)))</formula>
    </cfRule>
    <cfRule type="containsText" dxfId="2789" priority="344" operator="containsText" text="未定">
      <formula>NOT(ISERROR(SEARCH("未定",F1)))</formula>
    </cfRule>
  </conditionalFormatting>
  <conditionalFormatting sqref="F20">
    <cfRule type="containsText" dxfId="2788" priority="341" operator="containsText" text="横道">
      <formula>NOT(ISERROR(SEARCH("横道",F20)))</formula>
    </cfRule>
  </conditionalFormatting>
  <conditionalFormatting sqref="F28:F29">
    <cfRule type="containsText" dxfId="2787" priority="264" operator="containsText" text="宇野">
      <formula>NOT(ISERROR(SEARCH("宇野",F28)))</formula>
    </cfRule>
    <cfRule type="containsText" dxfId="2786" priority="296" operator="containsText" text="未定">
      <formula>NOT(ISERROR(SEARCH("未定",F28)))</formula>
    </cfRule>
    <cfRule type="containsText" dxfId="2785" priority="297" operator="containsText" text="館田">
      <formula>NOT(ISERROR(SEARCH("館田",F28)))</formula>
    </cfRule>
    <cfRule type="containsText" dxfId="2784" priority="298" operator="containsText" text="蛯名">
      <formula>NOT(ISERROR(SEARCH("蛯名",F28)))</formula>
    </cfRule>
    <cfRule type="containsText" dxfId="2783" priority="299" operator="containsText" text="圷">
      <formula>NOT(ISERROR(SEARCH("圷",F28)))</formula>
    </cfRule>
    <cfRule type="containsText" dxfId="2782" priority="300" operator="containsText" text="荒谷">
      <formula>NOT(ISERROR(SEARCH("荒谷",F28)))</formula>
    </cfRule>
  </conditionalFormatting>
  <conditionalFormatting sqref="G28:G29">
    <cfRule type="containsText" dxfId="2781" priority="294" operator="containsText" text="館田">
      <formula>NOT(ISERROR(SEARCH("館田",G28)))</formula>
    </cfRule>
    <cfRule type="containsText" dxfId="2780" priority="295" operator="containsText" text="蛯名">
      <formula>NOT(ISERROR(SEARCH("蛯名",G28)))</formula>
    </cfRule>
  </conditionalFormatting>
  <conditionalFormatting sqref="K28:K29">
    <cfRule type="containsText" dxfId="2779" priority="283" operator="containsText" text="注">
      <formula>NOT(ISERROR(SEARCH("注",K28)))</formula>
    </cfRule>
    <cfRule type="containsText" dxfId="2778" priority="287" operator="containsText" text="警">
      <formula>NOT(ISERROR(SEARCH("警",K28)))</formula>
    </cfRule>
    <cfRule type="containsText" dxfId="2777" priority="288" operator="containsText" text="安全">
      <formula>NOT(ISERROR(SEARCH("安全",K28)))</formula>
    </cfRule>
    <cfRule type="containsText" dxfId="2776" priority="289" operator="containsText" text="注意">
      <formula>NOT(ISERROR(SEARCH("注意",K28)))</formula>
    </cfRule>
    <cfRule type="containsText" dxfId="2775" priority="290" operator="containsText" text="警告">
      <formula>NOT(ISERROR(SEARCH("警告",K28)))</formula>
    </cfRule>
  </conditionalFormatting>
  <conditionalFormatting sqref="M28:M29">
    <cfRule type="containsText" dxfId="2774" priority="285" operator="containsText" text="不実装">
      <formula>NOT(ISERROR(SEARCH("不実装",M28)))</formula>
    </cfRule>
    <cfRule type="containsText" dxfId="2773" priority="286" operator="containsText" text="実装">
      <formula>NOT(ISERROR(SEARCH("実装",M28)))</formula>
    </cfRule>
  </conditionalFormatting>
  <conditionalFormatting sqref="F28:F29">
    <cfRule type="containsText" dxfId="2772" priority="284" operator="containsText" text="舘田">
      <formula>NOT(ISERROR(SEARCH("舘田",F28)))</formula>
    </cfRule>
  </conditionalFormatting>
  <conditionalFormatting sqref="K28:K29">
    <cfRule type="containsText" dxfId="2771" priority="277" operator="containsText" text="安">
      <formula>NOT(ISERROR(SEARCH("安",K28)))</formula>
    </cfRule>
    <cfRule type="containsText" dxfId="2770" priority="278" operator="containsText" text="安">
      <formula>NOT(ISERROR(SEARCH("安",K28)))</formula>
    </cfRule>
    <cfRule type="containsText" dxfId="2769" priority="279" operator="containsText" text="安">
      <formula>NOT(ISERROR(SEARCH("安",K28)))</formula>
    </cfRule>
    <cfRule type="containsText" dxfId="2768" priority="282" operator="containsText" text="安">
      <formula>NOT(ISERROR(SEARCH("安",K28)))</formula>
    </cfRule>
  </conditionalFormatting>
  <conditionalFormatting sqref="M28:M29">
    <cfRule type="containsText" dxfId="2767" priority="275" operator="containsText" text="実装中">
      <formula>NOT(ISERROR(SEARCH("実装中",M28)))</formula>
    </cfRule>
  </conditionalFormatting>
  <conditionalFormatting sqref="L28:L29">
    <cfRule type="containsText" dxfId="2766" priority="272" operator="containsText" text="60">
      <formula>NOT(ISERROR(SEARCH("60",L28)))</formula>
    </cfRule>
    <cfRule type="containsText" dxfId="2765" priority="273" operator="containsText" text="30">
      <formula>NOT(ISERROR(SEARCH("30",L28)))</formula>
    </cfRule>
    <cfRule type="containsText" dxfId="2764" priority="274" operator="containsText" text="30％">
      <formula>NOT(ISERROR(SEARCH("30％",L28)))</formula>
    </cfRule>
  </conditionalFormatting>
  <conditionalFormatting sqref="F28:F29">
    <cfRule type="containsText" dxfId="2763" priority="265" operator="containsText" text="有馬">
      <formula>NOT(ISERROR(SEARCH("有馬",F28)))</formula>
    </cfRule>
    <cfRule type="containsText" dxfId="2762" priority="266" operator="containsText" text="有馬">
      <formula>NOT(ISERROR(SEARCH("有馬",F28)))</formula>
    </cfRule>
    <cfRule type="containsText" dxfId="2761" priority="267" operator="containsText" text="石田">
      <formula>NOT(ISERROR(SEARCH("石田",F28)))</formula>
    </cfRule>
    <cfRule type="containsText" dxfId="2760" priority="268" operator="containsText" text="石田">
      <formula>NOT(ISERROR(SEARCH("石田",F28)))</formula>
    </cfRule>
    <cfRule type="containsText" dxfId="2759" priority="269" operator="containsText" text="横道">
      <formula>NOT(ISERROR(SEARCH("横道",F28)))</formula>
    </cfRule>
    <cfRule type="containsText" dxfId="2758" priority="270" operator="containsText" text="佐藤">
      <formula>NOT(ISERROR(SEARCH("佐藤",F28)))</formula>
    </cfRule>
    <cfRule type="containsText" dxfId="2757" priority="271" operator="containsText" text="未定">
      <formula>NOT(ISERROR(SEARCH("未定",F28)))</formula>
    </cfRule>
  </conditionalFormatting>
  <conditionalFormatting sqref="F31">
    <cfRule type="containsText" dxfId="2756" priority="116" operator="containsText" text="宇野">
      <formula>NOT(ISERROR(SEARCH("宇野",F31)))</formula>
    </cfRule>
    <cfRule type="containsText" dxfId="2755" priority="148" operator="containsText" text="未定">
      <formula>NOT(ISERROR(SEARCH("未定",F31)))</formula>
    </cfRule>
    <cfRule type="containsText" dxfId="2754" priority="149" operator="containsText" text="館田">
      <formula>NOT(ISERROR(SEARCH("館田",F31)))</formula>
    </cfRule>
    <cfRule type="containsText" dxfId="2753" priority="150" operator="containsText" text="蛯名">
      <formula>NOT(ISERROR(SEARCH("蛯名",F31)))</formula>
    </cfRule>
    <cfRule type="containsText" dxfId="2752" priority="151" operator="containsText" text="圷">
      <formula>NOT(ISERROR(SEARCH("圷",F31)))</formula>
    </cfRule>
    <cfRule type="containsText" dxfId="2751" priority="152" operator="containsText" text="荒谷">
      <formula>NOT(ISERROR(SEARCH("荒谷",F31)))</formula>
    </cfRule>
  </conditionalFormatting>
  <conditionalFormatting sqref="G31">
    <cfRule type="containsText" dxfId="2750" priority="146" operator="containsText" text="館田">
      <formula>NOT(ISERROR(SEARCH("館田",G31)))</formula>
    </cfRule>
    <cfRule type="containsText" dxfId="2749" priority="147" operator="containsText" text="蛯名">
      <formula>NOT(ISERROR(SEARCH("蛯名",G31)))</formula>
    </cfRule>
  </conditionalFormatting>
  <conditionalFormatting sqref="K31">
    <cfRule type="containsText" dxfId="2748" priority="135" operator="containsText" text="注">
      <formula>NOT(ISERROR(SEARCH("注",K31)))</formula>
    </cfRule>
    <cfRule type="containsText" dxfId="2747" priority="139" operator="containsText" text="警">
      <formula>NOT(ISERROR(SEARCH("警",K31)))</formula>
    </cfRule>
    <cfRule type="containsText" dxfId="2746" priority="140" operator="containsText" text="安全">
      <formula>NOT(ISERROR(SEARCH("安全",K31)))</formula>
    </cfRule>
    <cfRule type="containsText" dxfId="2745" priority="141" operator="containsText" text="注意">
      <formula>NOT(ISERROR(SEARCH("注意",K31)))</formula>
    </cfRule>
    <cfRule type="containsText" dxfId="2744" priority="142" operator="containsText" text="警告">
      <formula>NOT(ISERROR(SEARCH("警告",K31)))</formula>
    </cfRule>
  </conditionalFormatting>
  <conditionalFormatting sqref="M31">
    <cfRule type="containsText" dxfId="2743" priority="137" operator="containsText" text="不実装">
      <formula>NOT(ISERROR(SEARCH("不実装",M31)))</formula>
    </cfRule>
    <cfRule type="containsText" dxfId="2742" priority="138" operator="containsText" text="実装">
      <formula>NOT(ISERROR(SEARCH("実装",M31)))</formula>
    </cfRule>
  </conditionalFormatting>
  <conditionalFormatting sqref="F31">
    <cfRule type="containsText" dxfId="2741" priority="136" operator="containsText" text="舘田">
      <formula>NOT(ISERROR(SEARCH("舘田",F31)))</formula>
    </cfRule>
  </conditionalFormatting>
  <conditionalFormatting sqref="K31">
    <cfRule type="containsText" dxfId="2740" priority="129" operator="containsText" text="安">
      <formula>NOT(ISERROR(SEARCH("安",K31)))</formula>
    </cfRule>
    <cfRule type="containsText" dxfId="2739" priority="130" operator="containsText" text="安">
      <formula>NOT(ISERROR(SEARCH("安",K31)))</formula>
    </cfRule>
    <cfRule type="containsText" dxfId="2738" priority="131" operator="containsText" text="安">
      <formula>NOT(ISERROR(SEARCH("安",K31)))</formula>
    </cfRule>
    <cfRule type="containsText" dxfId="2737" priority="134" operator="containsText" text="安">
      <formula>NOT(ISERROR(SEARCH("安",K31)))</formula>
    </cfRule>
  </conditionalFormatting>
  <conditionalFormatting sqref="M31">
    <cfRule type="containsText" dxfId="2736" priority="127" operator="containsText" text="実装中">
      <formula>NOT(ISERROR(SEARCH("実装中",M31)))</formula>
    </cfRule>
  </conditionalFormatting>
  <conditionalFormatting sqref="L31">
    <cfRule type="containsText" dxfId="2735" priority="124" operator="containsText" text="60">
      <formula>NOT(ISERROR(SEARCH("60",L31)))</formula>
    </cfRule>
    <cfRule type="containsText" dxfId="2734" priority="125" operator="containsText" text="30">
      <formula>NOT(ISERROR(SEARCH("30",L31)))</formula>
    </cfRule>
    <cfRule type="containsText" dxfId="2733" priority="126" operator="containsText" text="30％">
      <formula>NOT(ISERROR(SEARCH("30％",L31)))</formula>
    </cfRule>
  </conditionalFormatting>
  <conditionalFormatting sqref="F31">
    <cfRule type="containsText" dxfId="2732" priority="117" operator="containsText" text="有馬">
      <formula>NOT(ISERROR(SEARCH("有馬",F31)))</formula>
    </cfRule>
    <cfRule type="containsText" dxfId="2731" priority="118" operator="containsText" text="有馬">
      <formula>NOT(ISERROR(SEARCH("有馬",F31)))</formula>
    </cfRule>
    <cfRule type="containsText" dxfId="2730" priority="119" operator="containsText" text="石田">
      <formula>NOT(ISERROR(SEARCH("石田",F31)))</formula>
    </cfRule>
    <cfRule type="containsText" dxfId="2729" priority="120" operator="containsText" text="石田">
      <formula>NOT(ISERROR(SEARCH("石田",F31)))</formula>
    </cfRule>
    <cfRule type="containsText" dxfId="2728" priority="121" operator="containsText" text="横道">
      <formula>NOT(ISERROR(SEARCH("横道",F31)))</formula>
    </cfRule>
    <cfRule type="containsText" dxfId="2727" priority="122" operator="containsText" text="佐藤">
      <formula>NOT(ISERROR(SEARCH("佐藤",F31)))</formula>
    </cfRule>
    <cfRule type="containsText" dxfId="2726" priority="123" operator="containsText" text="未定">
      <formula>NOT(ISERROR(SEARCH("未定",F31)))</formula>
    </cfRule>
  </conditionalFormatting>
  <conditionalFormatting sqref="F30">
    <cfRule type="containsText" dxfId="2725" priority="190" operator="containsText" text="宇野">
      <formula>NOT(ISERROR(SEARCH("宇野",F30)))</formula>
    </cfRule>
    <cfRule type="containsText" dxfId="2724" priority="222" operator="containsText" text="未定">
      <formula>NOT(ISERROR(SEARCH("未定",F30)))</formula>
    </cfRule>
    <cfRule type="containsText" dxfId="2723" priority="223" operator="containsText" text="館田">
      <formula>NOT(ISERROR(SEARCH("館田",F30)))</formula>
    </cfRule>
    <cfRule type="containsText" dxfId="2722" priority="224" operator="containsText" text="蛯名">
      <formula>NOT(ISERROR(SEARCH("蛯名",F30)))</formula>
    </cfRule>
    <cfRule type="containsText" dxfId="2721" priority="225" operator="containsText" text="圷">
      <formula>NOT(ISERROR(SEARCH("圷",F30)))</formula>
    </cfRule>
    <cfRule type="containsText" dxfId="2720" priority="226" operator="containsText" text="荒谷">
      <formula>NOT(ISERROR(SEARCH("荒谷",F30)))</formula>
    </cfRule>
  </conditionalFormatting>
  <conditionalFormatting sqref="G30">
    <cfRule type="containsText" dxfId="2719" priority="220" operator="containsText" text="館田">
      <formula>NOT(ISERROR(SEARCH("館田",G30)))</formula>
    </cfRule>
    <cfRule type="containsText" dxfId="2718" priority="221" operator="containsText" text="蛯名">
      <formula>NOT(ISERROR(SEARCH("蛯名",G30)))</formula>
    </cfRule>
  </conditionalFormatting>
  <conditionalFormatting sqref="K30">
    <cfRule type="containsText" dxfId="2717" priority="209" operator="containsText" text="注">
      <formula>NOT(ISERROR(SEARCH("注",K30)))</formula>
    </cfRule>
    <cfRule type="containsText" dxfId="2716" priority="213" operator="containsText" text="警">
      <formula>NOT(ISERROR(SEARCH("警",K30)))</formula>
    </cfRule>
    <cfRule type="containsText" dxfId="2715" priority="214" operator="containsText" text="安全">
      <formula>NOT(ISERROR(SEARCH("安全",K30)))</formula>
    </cfRule>
    <cfRule type="containsText" dxfId="2714" priority="215" operator="containsText" text="注意">
      <formula>NOT(ISERROR(SEARCH("注意",K30)))</formula>
    </cfRule>
    <cfRule type="containsText" dxfId="2713" priority="216" operator="containsText" text="警告">
      <formula>NOT(ISERROR(SEARCH("警告",K30)))</formula>
    </cfRule>
  </conditionalFormatting>
  <conditionalFormatting sqref="M30">
    <cfRule type="containsText" dxfId="2712" priority="211" operator="containsText" text="不実装">
      <formula>NOT(ISERROR(SEARCH("不実装",M30)))</formula>
    </cfRule>
    <cfRule type="containsText" dxfId="2711" priority="212" operator="containsText" text="実装">
      <formula>NOT(ISERROR(SEARCH("実装",M30)))</formula>
    </cfRule>
  </conditionalFormatting>
  <conditionalFormatting sqref="F30">
    <cfRule type="containsText" dxfId="2710" priority="210" operator="containsText" text="舘田">
      <formula>NOT(ISERROR(SEARCH("舘田",F30)))</formula>
    </cfRule>
  </conditionalFormatting>
  <conditionalFormatting sqref="K30">
    <cfRule type="containsText" dxfId="2709" priority="203" operator="containsText" text="安">
      <formula>NOT(ISERROR(SEARCH("安",K30)))</formula>
    </cfRule>
    <cfRule type="containsText" dxfId="2708" priority="204" operator="containsText" text="安">
      <formula>NOT(ISERROR(SEARCH("安",K30)))</formula>
    </cfRule>
    <cfRule type="containsText" dxfId="2707" priority="205" operator="containsText" text="安">
      <formula>NOT(ISERROR(SEARCH("安",K30)))</formula>
    </cfRule>
    <cfRule type="containsText" dxfId="2706" priority="208" operator="containsText" text="安">
      <formula>NOT(ISERROR(SEARCH("安",K30)))</formula>
    </cfRule>
  </conditionalFormatting>
  <conditionalFormatting sqref="M30">
    <cfRule type="containsText" dxfId="2705" priority="201" operator="containsText" text="実装中">
      <formula>NOT(ISERROR(SEARCH("実装中",M30)))</formula>
    </cfRule>
  </conditionalFormatting>
  <conditionalFormatting sqref="L30">
    <cfRule type="containsText" dxfId="2704" priority="198" operator="containsText" text="60">
      <formula>NOT(ISERROR(SEARCH("60",L30)))</formula>
    </cfRule>
    <cfRule type="containsText" dxfId="2703" priority="199" operator="containsText" text="30">
      <formula>NOT(ISERROR(SEARCH("30",L30)))</formula>
    </cfRule>
    <cfRule type="containsText" dxfId="2702" priority="200" operator="containsText" text="30％">
      <formula>NOT(ISERROR(SEARCH("30％",L30)))</formula>
    </cfRule>
  </conditionalFormatting>
  <conditionalFormatting sqref="F30">
    <cfRule type="containsText" dxfId="2701" priority="191" operator="containsText" text="有馬">
      <formula>NOT(ISERROR(SEARCH("有馬",F30)))</formula>
    </cfRule>
    <cfRule type="containsText" dxfId="2700" priority="192" operator="containsText" text="有馬">
      <formula>NOT(ISERROR(SEARCH("有馬",F30)))</formula>
    </cfRule>
    <cfRule type="containsText" dxfId="2699" priority="193" operator="containsText" text="石田">
      <formula>NOT(ISERROR(SEARCH("石田",F30)))</formula>
    </cfRule>
    <cfRule type="containsText" dxfId="2698" priority="194" operator="containsText" text="石田">
      <formula>NOT(ISERROR(SEARCH("石田",F30)))</formula>
    </cfRule>
    <cfRule type="containsText" dxfId="2697" priority="195" operator="containsText" text="横道">
      <formula>NOT(ISERROR(SEARCH("横道",F30)))</formula>
    </cfRule>
    <cfRule type="containsText" dxfId="2696" priority="196" operator="containsText" text="佐藤">
      <formula>NOT(ISERROR(SEARCH("佐藤",F30)))</formula>
    </cfRule>
    <cfRule type="containsText" dxfId="2695" priority="197" operator="containsText" text="未定">
      <formula>NOT(ISERROR(SEARCH("未定",F30)))</formula>
    </cfRule>
  </conditionalFormatting>
  <conditionalFormatting sqref="J16:J22">
    <cfRule type="containsText" dxfId="2694" priority="111" operator="containsText" text="注">
      <formula>NOT(ISERROR(SEARCH("注",J16)))</formula>
    </cfRule>
    <cfRule type="containsText" dxfId="2693" priority="112" operator="containsText" text="警">
      <formula>NOT(ISERROR(SEARCH("警",J16)))</formula>
    </cfRule>
    <cfRule type="containsText" dxfId="2692" priority="113" operator="containsText" text="安全">
      <formula>NOT(ISERROR(SEARCH("安全",J16)))</formula>
    </cfRule>
    <cfRule type="containsText" dxfId="2691" priority="114" operator="containsText" text="注意">
      <formula>NOT(ISERROR(SEARCH("注意",J16)))</formula>
    </cfRule>
    <cfRule type="containsText" dxfId="2690" priority="115" operator="containsText" text="警告">
      <formula>NOT(ISERROR(SEARCH("警告",J16)))</formula>
    </cfRule>
  </conditionalFormatting>
  <conditionalFormatting sqref="J16:J22">
    <cfRule type="containsText" dxfId="2689" priority="107" operator="containsText" text="安">
      <formula>NOT(ISERROR(SEARCH("安",J16)))</formula>
    </cfRule>
    <cfRule type="containsText" dxfId="2688" priority="108" operator="containsText" text="安">
      <formula>NOT(ISERROR(SEARCH("安",J16)))</formula>
    </cfRule>
    <cfRule type="containsText" dxfId="2687" priority="109" operator="containsText" text="安">
      <formula>NOT(ISERROR(SEARCH("安",J16)))</formula>
    </cfRule>
    <cfRule type="containsText" dxfId="2686" priority="110" operator="containsText" text="安">
      <formula>NOT(ISERROR(SEARCH("安",J16)))</formula>
    </cfRule>
  </conditionalFormatting>
  <conditionalFormatting sqref="J28:J31">
    <cfRule type="containsText" dxfId="2685" priority="93" operator="containsText" text="注">
      <formula>NOT(ISERROR(SEARCH("注",J28)))</formula>
    </cfRule>
    <cfRule type="containsText" dxfId="2684" priority="94" operator="containsText" text="警">
      <formula>NOT(ISERROR(SEARCH("警",J28)))</formula>
    </cfRule>
    <cfRule type="containsText" dxfId="2683" priority="95" operator="containsText" text="安全">
      <formula>NOT(ISERROR(SEARCH("安全",J28)))</formula>
    </cfRule>
    <cfRule type="containsText" dxfId="2682" priority="96" operator="containsText" text="注意">
      <formula>NOT(ISERROR(SEARCH("注意",J28)))</formula>
    </cfRule>
    <cfRule type="containsText" dxfId="2681" priority="97" operator="containsText" text="警告">
      <formula>NOT(ISERROR(SEARCH("警告",J28)))</formula>
    </cfRule>
  </conditionalFormatting>
  <conditionalFormatting sqref="J28:J31">
    <cfRule type="containsText" dxfId="2680" priority="89" operator="containsText" text="安">
      <formula>NOT(ISERROR(SEARCH("安",J28)))</formula>
    </cfRule>
    <cfRule type="containsText" dxfId="2679" priority="90" operator="containsText" text="安">
      <formula>NOT(ISERROR(SEARCH("安",J28)))</formula>
    </cfRule>
    <cfRule type="containsText" dxfId="2678" priority="91" operator="containsText" text="安">
      <formula>NOT(ISERROR(SEARCH("安",J28)))</formula>
    </cfRule>
    <cfRule type="containsText" dxfId="2677" priority="92" operator="containsText" text="安">
      <formula>NOT(ISERROR(SEARCH("安",J28)))</formula>
    </cfRule>
  </conditionalFormatting>
  <conditionalFormatting sqref="J1:J7 J9:J1048576">
    <cfRule type="containsText" dxfId="2676" priority="86" operator="containsText" text="作業終了">
      <formula>NOT(ISERROR(SEARCH("作業終了",J1)))</formula>
    </cfRule>
    <cfRule type="containsText" dxfId="2675" priority="87" operator="containsText" text="作業中">
      <formula>NOT(ISERROR(SEARCH("作業中",J1)))</formula>
    </cfRule>
    <cfRule type="containsText" dxfId="2674" priority="88" operator="containsText" text="待機">
      <formula>NOT(ISERROR(SEARCH("待機",J1)))</formula>
    </cfRule>
  </conditionalFormatting>
  <conditionalFormatting sqref="F1:F7 F9:F1048576">
    <cfRule type="containsText" dxfId="2673" priority="85" operator="containsText" text="横道">
      <formula>NOT(ISERROR(SEARCH("横道",F1)))</formula>
    </cfRule>
  </conditionalFormatting>
  <conditionalFormatting sqref="G25">
    <cfRule type="containsText" dxfId="2672" priority="80" operator="containsText" text="未定">
      <formula>NOT(ISERROR(SEARCH("未定",G25)))</formula>
    </cfRule>
    <cfRule type="containsText" dxfId="2671" priority="81" operator="containsText" text="館田">
      <formula>NOT(ISERROR(SEARCH("館田",G25)))</formula>
    </cfRule>
    <cfRule type="containsText" dxfId="2670" priority="82" operator="containsText" text="蛯名">
      <formula>NOT(ISERROR(SEARCH("蛯名",G25)))</formula>
    </cfRule>
    <cfRule type="containsText" dxfId="2669" priority="83" operator="containsText" text="圷">
      <formula>NOT(ISERROR(SEARCH("圷",G25)))</formula>
    </cfRule>
    <cfRule type="containsText" dxfId="2668" priority="84" operator="containsText" text="荒谷">
      <formula>NOT(ISERROR(SEARCH("荒谷",G25)))</formula>
    </cfRule>
  </conditionalFormatting>
  <conditionalFormatting sqref="G25">
    <cfRule type="containsText" dxfId="2667" priority="79" operator="containsText" text="舘田">
      <formula>NOT(ISERROR(SEARCH("舘田",G25)))</formula>
    </cfRule>
  </conditionalFormatting>
  <conditionalFormatting sqref="G25">
    <cfRule type="containsText" dxfId="2666" priority="72" operator="containsText" text="有馬">
      <formula>NOT(ISERROR(SEARCH("有馬",G25)))</formula>
    </cfRule>
    <cfRule type="containsText" dxfId="2665" priority="73" operator="containsText" text="有馬">
      <formula>NOT(ISERROR(SEARCH("有馬",G25)))</formula>
    </cfRule>
    <cfRule type="containsText" dxfId="2664" priority="74" operator="containsText" text="石田">
      <formula>NOT(ISERROR(SEARCH("石田",G25)))</formula>
    </cfRule>
    <cfRule type="containsText" dxfId="2663" priority="75" operator="containsText" text="石田">
      <formula>NOT(ISERROR(SEARCH("石田",G25)))</formula>
    </cfRule>
    <cfRule type="containsText" dxfId="2662" priority="76" operator="containsText" text="横道">
      <formula>NOT(ISERROR(SEARCH("横道",G25)))</formula>
    </cfRule>
    <cfRule type="containsText" dxfId="2661" priority="77" operator="containsText" text="佐藤">
      <formula>NOT(ISERROR(SEARCH("佐藤",G25)))</formula>
    </cfRule>
    <cfRule type="containsText" dxfId="2660" priority="78" operator="containsText" text="未定">
      <formula>NOT(ISERROR(SEARCH("未定",G25)))</formula>
    </cfRule>
  </conditionalFormatting>
  <conditionalFormatting sqref="G25">
    <cfRule type="containsText" dxfId="2659" priority="71" operator="containsText" text="横道">
      <formula>NOT(ISERROR(SEARCH("横道",G25)))</formula>
    </cfRule>
  </conditionalFormatting>
  <conditionalFormatting sqref="G14">
    <cfRule type="containsText" dxfId="2658" priority="10" operator="containsText" text="未定">
      <formula>NOT(ISERROR(SEARCH("未定",G14)))</formula>
    </cfRule>
    <cfRule type="containsText" dxfId="2657" priority="11" operator="containsText" text="館田">
      <formula>NOT(ISERROR(SEARCH("館田",G14)))</formula>
    </cfRule>
    <cfRule type="containsText" dxfId="2656" priority="12" operator="containsText" text="蛯名">
      <formula>NOT(ISERROR(SEARCH("蛯名",G14)))</formula>
    </cfRule>
    <cfRule type="containsText" dxfId="2655" priority="13" operator="containsText" text="圷">
      <formula>NOT(ISERROR(SEARCH("圷",G14)))</formula>
    </cfRule>
    <cfRule type="containsText" dxfId="2654" priority="14" operator="containsText" text="荒谷">
      <formula>NOT(ISERROR(SEARCH("荒谷",G14)))</formula>
    </cfRule>
  </conditionalFormatting>
  <conditionalFormatting sqref="G14">
    <cfRule type="containsText" dxfId="2653" priority="9" operator="containsText" text="舘田">
      <formula>NOT(ISERROR(SEARCH("舘田",G14)))</formula>
    </cfRule>
  </conditionalFormatting>
  <conditionalFormatting sqref="G14">
    <cfRule type="containsText" dxfId="2652" priority="2" operator="containsText" text="有馬">
      <formula>NOT(ISERROR(SEARCH("有馬",G14)))</formula>
    </cfRule>
    <cfRule type="containsText" dxfId="2651" priority="3" operator="containsText" text="有馬">
      <formula>NOT(ISERROR(SEARCH("有馬",G14)))</formula>
    </cfRule>
    <cfRule type="containsText" dxfId="2650" priority="4" operator="containsText" text="石田">
      <formula>NOT(ISERROR(SEARCH("石田",G14)))</formula>
    </cfRule>
    <cfRule type="containsText" dxfId="2649" priority="5" operator="containsText" text="石田">
      <formula>NOT(ISERROR(SEARCH("石田",G14)))</formula>
    </cfRule>
    <cfRule type="containsText" dxfId="2648" priority="6" operator="containsText" text="横道">
      <formula>NOT(ISERROR(SEARCH("横道",G14)))</formula>
    </cfRule>
    <cfRule type="containsText" dxfId="2647" priority="7" operator="containsText" text="佐藤">
      <formula>NOT(ISERROR(SEARCH("佐藤",G14)))</formula>
    </cfRule>
    <cfRule type="containsText" dxfId="2646" priority="8" operator="containsText" text="未定">
      <formula>NOT(ISERROR(SEARCH("未定",G14)))</formula>
    </cfRule>
  </conditionalFormatting>
  <conditionalFormatting sqref="G14">
    <cfRule type="containsText" dxfId="2645" priority="1" operator="containsText" text="横道">
      <formula>NOT(ISERROR(SEARCH("横道",G14)))</formula>
    </cfRule>
  </conditionalFormatting>
  <conditionalFormatting sqref="G9:G10">
    <cfRule type="containsText" dxfId="2644" priority="52" operator="containsText" text="未定">
      <formula>NOT(ISERROR(SEARCH("未定",G9)))</formula>
    </cfRule>
    <cfRule type="containsText" dxfId="2643" priority="53" operator="containsText" text="館田">
      <formula>NOT(ISERROR(SEARCH("館田",G9)))</formula>
    </cfRule>
    <cfRule type="containsText" dxfId="2642" priority="54" operator="containsText" text="蛯名">
      <formula>NOT(ISERROR(SEARCH("蛯名",G9)))</formula>
    </cfRule>
    <cfRule type="containsText" dxfId="2641" priority="55" operator="containsText" text="圷">
      <formula>NOT(ISERROR(SEARCH("圷",G9)))</formula>
    </cfRule>
    <cfRule type="containsText" dxfId="2640" priority="56" operator="containsText" text="荒谷">
      <formula>NOT(ISERROR(SEARCH("荒谷",G9)))</formula>
    </cfRule>
  </conditionalFormatting>
  <conditionalFormatting sqref="G9:G10">
    <cfRule type="containsText" dxfId="2639" priority="51" operator="containsText" text="舘田">
      <formula>NOT(ISERROR(SEARCH("舘田",G9)))</formula>
    </cfRule>
  </conditionalFormatting>
  <conditionalFormatting sqref="G9:G10">
    <cfRule type="containsText" dxfId="2638" priority="44" operator="containsText" text="有馬">
      <formula>NOT(ISERROR(SEARCH("有馬",G9)))</formula>
    </cfRule>
    <cfRule type="containsText" dxfId="2637" priority="45" operator="containsText" text="有馬">
      <formula>NOT(ISERROR(SEARCH("有馬",G9)))</formula>
    </cfRule>
    <cfRule type="containsText" dxfId="2636" priority="46" operator="containsText" text="石田">
      <formula>NOT(ISERROR(SEARCH("石田",G9)))</formula>
    </cfRule>
    <cfRule type="containsText" dxfId="2635" priority="47" operator="containsText" text="石田">
      <formula>NOT(ISERROR(SEARCH("石田",G9)))</formula>
    </cfRule>
    <cfRule type="containsText" dxfId="2634" priority="48" operator="containsText" text="横道">
      <formula>NOT(ISERROR(SEARCH("横道",G9)))</formula>
    </cfRule>
    <cfRule type="containsText" dxfId="2633" priority="49" operator="containsText" text="佐藤">
      <formula>NOT(ISERROR(SEARCH("佐藤",G9)))</formula>
    </cfRule>
    <cfRule type="containsText" dxfId="2632" priority="50" operator="containsText" text="未定">
      <formula>NOT(ISERROR(SEARCH("未定",G9)))</formula>
    </cfRule>
  </conditionalFormatting>
  <conditionalFormatting sqref="G9:G10">
    <cfRule type="containsText" dxfId="2631" priority="43" operator="containsText" text="横道">
      <formula>NOT(ISERROR(SEARCH("横道",G9)))</formula>
    </cfRule>
  </conditionalFormatting>
  <conditionalFormatting sqref="G12">
    <cfRule type="containsText" dxfId="2630" priority="38" operator="containsText" text="未定">
      <formula>NOT(ISERROR(SEARCH("未定",G12)))</formula>
    </cfRule>
    <cfRule type="containsText" dxfId="2629" priority="39" operator="containsText" text="館田">
      <formula>NOT(ISERROR(SEARCH("館田",G12)))</formula>
    </cfRule>
    <cfRule type="containsText" dxfId="2628" priority="40" operator="containsText" text="蛯名">
      <formula>NOT(ISERROR(SEARCH("蛯名",G12)))</formula>
    </cfRule>
    <cfRule type="containsText" dxfId="2627" priority="41" operator="containsText" text="圷">
      <formula>NOT(ISERROR(SEARCH("圷",G12)))</formula>
    </cfRule>
    <cfRule type="containsText" dxfId="2626" priority="42" operator="containsText" text="荒谷">
      <formula>NOT(ISERROR(SEARCH("荒谷",G12)))</formula>
    </cfRule>
  </conditionalFormatting>
  <conditionalFormatting sqref="G12">
    <cfRule type="containsText" dxfId="2625" priority="37" operator="containsText" text="舘田">
      <formula>NOT(ISERROR(SEARCH("舘田",G12)))</formula>
    </cfRule>
  </conditionalFormatting>
  <conditionalFormatting sqref="G12">
    <cfRule type="containsText" dxfId="2624" priority="30" operator="containsText" text="有馬">
      <formula>NOT(ISERROR(SEARCH("有馬",G12)))</formula>
    </cfRule>
    <cfRule type="containsText" dxfId="2623" priority="31" operator="containsText" text="有馬">
      <formula>NOT(ISERROR(SEARCH("有馬",G12)))</formula>
    </cfRule>
    <cfRule type="containsText" dxfId="2622" priority="32" operator="containsText" text="石田">
      <formula>NOT(ISERROR(SEARCH("石田",G12)))</formula>
    </cfRule>
    <cfRule type="containsText" dxfId="2621" priority="33" operator="containsText" text="石田">
      <formula>NOT(ISERROR(SEARCH("石田",G12)))</formula>
    </cfRule>
    <cfRule type="containsText" dxfId="2620" priority="34" operator="containsText" text="横道">
      <formula>NOT(ISERROR(SEARCH("横道",G12)))</formula>
    </cfRule>
    <cfRule type="containsText" dxfId="2619" priority="35" operator="containsText" text="佐藤">
      <formula>NOT(ISERROR(SEARCH("佐藤",G12)))</formula>
    </cfRule>
    <cfRule type="containsText" dxfId="2618" priority="36" operator="containsText" text="未定">
      <formula>NOT(ISERROR(SEARCH("未定",G12)))</formula>
    </cfRule>
  </conditionalFormatting>
  <conditionalFormatting sqref="G12">
    <cfRule type="containsText" dxfId="2617" priority="29" operator="containsText" text="横道">
      <formula>NOT(ISERROR(SEARCH("横道",G12)))</formula>
    </cfRule>
  </conditionalFormatting>
  <conditionalFormatting sqref="G13">
    <cfRule type="containsText" dxfId="2616" priority="24" operator="containsText" text="未定">
      <formula>NOT(ISERROR(SEARCH("未定",G13)))</formula>
    </cfRule>
    <cfRule type="containsText" dxfId="2615" priority="25" operator="containsText" text="館田">
      <formula>NOT(ISERROR(SEARCH("館田",G13)))</formula>
    </cfRule>
    <cfRule type="containsText" dxfId="2614" priority="26" operator="containsText" text="蛯名">
      <formula>NOT(ISERROR(SEARCH("蛯名",G13)))</formula>
    </cfRule>
    <cfRule type="containsText" dxfId="2613" priority="27" operator="containsText" text="圷">
      <formula>NOT(ISERROR(SEARCH("圷",G13)))</formula>
    </cfRule>
    <cfRule type="containsText" dxfId="2612" priority="28" operator="containsText" text="荒谷">
      <formula>NOT(ISERROR(SEARCH("荒谷",G13)))</formula>
    </cfRule>
  </conditionalFormatting>
  <conditionalFormatting sqref="G13">
    <cfRule type="containsText" dxfId="2611" priority="23" operator="containsText" text="舘田">
      <formula>NOT(ISERROR(SEARCH("舘田",G13)))</formula>
    </cfRule>
  </conditionalFormatting>
  <conditionalFormatting sqref="G13">
    <cfRule type="containsText" dxfId="2610" priority="16" operator="containsText" text="有馬">
      <formula>NOT(ISERROR(SEARCH("有馬",G13)))</formula>
    </cfRule>
    <cfRule type="containsText" dxfId="2609" priority="17" operator="containsText" text="有馬">
      <formula>NOT(ISERROR(SEARCH("有馬",G13)))</formula>
    </cfRule>
    <cfRule type="containsText" dxfId="2608" priority="18" operator="containsText" text="石田">
      <formula>NOT(ISERROR(SEARCH("石田",G13)))</formula>
    </cfRule>
    <cfRule type="containsText" dxfId="2607" priority="19" operator="containsText" text="石田">
      <formula>NOT(ISERROR(SEARCH("石田",G13)))</formula>
    </cfRule>
    <cfRule type="containsText" dxfId="2606" priority="20" operator="containsText" text="横道">
      <formula>NOT(ISERROR(SEARCH("横道",G13)))</formula>
    </cfRule>
    <cfRule type="containsText" dxfId="2605" priority="21" operator="containsText" text="佐藤">
      <formula>NOT(ISERROR(SEARCH("佐藤",G13)))</formula>
    </cfRule>
    <cfRule type="containsText" dxfId="2604" priority="22" operator="containsText" text="未定">
      <formula>NOT(ISERROR(SEARCH("未定",G13)))</formula>
    </cfRule>
  </conditionalFormatting>
  <conditionalFormatting sqref="G13">
    <cfRule type="containsText" dxfId="2603" priority="15" operator="containsText" text="横道">
      <formula>NOT(ISERROR(SEARCH("横道",G13)))</formula>
    </cfRule>
  </conditionalFormatting>
  <hyperlinks>
    <hyperlink ref="E16" location="プレイヤー!A1" display="プレイヤー"/>
    <hyperlink ref="E21" location="起伏!A1" display="起伏"/>
    <hyperlink ref="E22" location="オブジェクト!A1" display="オブジェクト"/>
    <hyperlink ref="E28" location="モデルリスト!A1" display="モデル作成"/>
    <hyperlink ref="E20" location="ＵＩ!A1" display="ゲームUI"/>
    <hyperlink ref="E30" location="BGM!A1" display="モデル作成"/>
    <hyperlink ref="E31" location="SE!A1" display="SE"/>
    <hyperlink ref="E18" location="'NPC(人)'!A1" display="NPC(人)"/>
    <hyperlink ref="E19" location="'NPC(車)'!A1" display="NPC(車)"/>
    <hyperlink ref="E25" location="モーション!A1" display="モーション種類"/>
    <hyperlink ref="E29" location="ギミックリスト!A1" display="ギミックリスト"/>
    <hyperlink ref="E24" location="操作入力!A1" display="操作入力の処理"/>
    <hyperlink ref="E17" location="お客さん!A1" display="お客さん"/>
    <hyperlink ref="E26" location="マップ!A1" display="マップ"/>
    <hyperlink ref="E9" location="タイトル!A1" display="タイトル"/>
    <hyperlink ref="E10" location="ステージセレクト!A1" display="ステージセレクト"/>
    <hyperlink ref="E13" location="リザルト!A1" display="リザルト"/>
    <hyperlink ref="E12" location="ポーズ!A1" display="ポーズ"/>
    <hyperlink ref="E14" location="ランキング!A1" display="ランキング"/>
    <hyperlink ref="E11" location="ゲーム!A1" display="ゲーム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3"/>
  <sheetViews>
    <sheetView zoomScale="55" zoomScaleNormal="55" workbookViewId="0">
      <selection activeCell="P14" sqref="P14"/>
    </sheetView>
  </sheetViews>
  <sheetFormatPr defaultColWidth="9.09765625" defaultRowHeight="18" x14ac:dyDescent="0.45"/>
  <cols>
    <col min="2" max="2" width="7.3984375" bestFit="1" customWidth="1"/>
    <col min="3" max="3" width="9.3984375" bestFit="1" customWidth="1"/>
    <col min="4" max="4" width="17.8984375" bestFit="1" customWidth="1"/>
    <col min="5" max="5" width="40.5" bestFit="1" customWidth="1"/>
    <col min="6" max="6" width="24.8984375" bestFit="1" customWidth="1"/>
    <col min="7" max="7" width="13.09765625" bestFit="1" customWidth="1"/>
    <col min="8" max="8" width="19.3984375" bestFit="1" customWidth="1"/>
    <col min="9" max="9" width="13.09765625" bestFit="1" customWidth="1"/>
    <col min="10" max="10" width="20.8984375" bestFit="1" customWidth="1"/>
    <col min="11" max="11" width="12.8984375" bestFit="1" customWidth="1"/>
    <col min="12" max="12" width="14.09765625" bestFit="1" customWidth="1"/>
    <col min="13" max="13" width="16.8984375" bestFit="1" customWidth="1"/>
  </cols>
  <sheetData>
    <row r="1" spans="2:13" ht="18.600000000000001" thickBot="1" x14ac:dyDescent="0.5"/>
    <row r="2" spans="2:13" ht="32.4" x14ac:dyDescent="0.45">
      <c r="B2" s="1"/>
      <c r="C2" s="1"/>
      <c r="D2" s="1"/>
      <c r="E2" s="1"/>
      <c r="F2" s="1"/>
      <c r="G2" s="250"/>
      <c r="H2" s="250"/>
      <c r="I2" s="1"/>
      <c r="J2" s="27" t="s">
        <v>1</v>
      </c>
      <c r="K2" s="28" t="s">
        <v>2</v>
      </c>
      <c r="L2" s="28" t="s">
        <v>3</v>
      </c>
      <c r="M2" s="29" t="s">
        <v>42</v>
      </c>
    </row>
    <row r="3" spans="2:13" ht="32.4" x14ac:dyDescent="0.8">
      <c r="B3" s="1"/>
      <c r="C3" s="1"/>
      <c r="D3" s="40"/>
      <c r="E3" s="41"/>
      <c r="F3" s="128"/>
      <c r="G3" s="116"/>
      <c r="H3" s="116"/>
      <c r="I3" s="1"/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2.4" x14ac:dyDescent="0.45">
      <c r="B4" s="1"/>
      <c r="C4" s="1"/>
      <c r="D4" s="68" t="s">
        <v>315</v>
      </c>
      <c r="E4" s="1"/>
      <c r="F4" s="117"/>
      <c r="G4" s="118"/>
      <c r="H4" s="118"/>
      <c r="I4" s="1"/>
      <c r="J4" s="26" t="s">
        <v>12</v>
      </c>
      <c r="K4" s="22" t="s">
        <v>13</v>
      </c>
      <c r="L4" s="23" t="s">
        <v>14</v>
      </c>
      <c r="M4" s="15" t="s">
        <v>41</v>
      </c>
    </row>
    <row r="5" spans="2:13" ht="27" thickBot="1" x14ac:dyDescent="0.5">
      <c r="B5" s="10"/>
      <c r="C5" s="10"/>
      <c r="D5" s="10"/>
      <c r="E5" s="10"/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37" t="s">
        <v>18</v>
      </c>
      <c r="C6" s="139" t="s">
        <v>19</v>
      </c>
      <c r="D6" s="139" t="s">
        <v>20</v>
      </c>
      <c r="E6" s="230" t="s">
        <v>21</v>
      </c>
      <c r="F6" s="139" t="s">
        <v>22</v>
      </c>
      <c r="G6" s="139"/>
      <c r="H6" s="251"/>
      <c r="I6" s="252"/>
      <c r="J6" s="139" t="s">
        <v>24</v>
      </c>
      <c r="K6" s="139"/>
      <c r="L6" s="139"/>
      <c r="M6" s="144"/>
    </row>
    <row r="7" spans="2:13" ht="32.4" x14ac:dyDescent="0.45">
      <c r="B7" s="138"/>
      <c r="C7" s="140"/>
      <c r="D7" s="140"/>
      <c r="E7" s="231"/>
      <c r="F7" s="49" t="s">
        <v>25</v>
      </c>
      <c r="G7" s="49" t="s">
        <v>26</v>
      </c>
      <c r="H7" s="49" t="s">
        <v>28</v>
      </c>
      <c r="I7" s="49" t="s">
        <v>29</v>
      </c>
      <c r="J7" s="49" t="s">
        <v>30</v>
      </c>
      <c r="K7" s="49" t="s">
        <v>2</v>
      </c>
      <c r="L7" s="49" t="s">
        <v>31</v>
      </c>
      <c r="M7" s="37" t="s">
        <v>43</v>
      </c>
    </row>
    <row r="8" spans="2:13" ht="26.4" x14ac:dyDescent="0.45">
      <c r="B8" s="133" t="s">
        <v>67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6"/>
    </row>
    <row r="9" spans="2:13" ht="26.4" x14ac:dyDescent="0.45">
      <c r="B9" s="11">
        <v>101</v>
      </c>
      <c r="C9" s="12" t="s">
        <v>33</v>
      </c>
      <c r="D9" s="12" t="s">
        <v>248</v>
      </c>
      <c r="E9" s="35" t="s">
        <v>249</v>
      </c>
      <c r="F9" s="12" t="s">
        <v>52</v>
      </c>
      <c r="G9" s="12"/>
      <c r="H9" s="14"/>
      <c r="I9" s="14"/>
      <c r="J9" s="12" t="s">
        <v>8</v>
      </c>
      <c r="K9" s="12" t="str">
        <f>IF(L9&lt;=30%,"警",IF(L9&lt;=69%,"注",IF(L9&gt;=70%,"安","　")))</f>
        <v>警</v>
      </c>
      <c r="L9" s="24">
        <v>0</v>
      </c>
      <c r="M9" s="15" t="s">
        <v>15</v>
      </c>
    </row>
    <row r="10" spans="2:13" ht="26.4" x14ac:dyDescent="0.45">
      <c r="B10" s="11">
        <v>102</v>
      </c>
      <c r="C10" s="12" t="s">
        <v>33</v>
      </c>
      <c r="D10" s="12" t="s">
        <v>248</v>
      </c>
      <c r="E10" s="35" t="s">
        <v>250</v>
      </c>
      <c r="F10" s="12" t="s">
        <v>52</v>
      </c>
      <c r="G10" s="12"/>
      <c r="H10" s="14"/>
      <c r="I10" s="14"/>
      <c r="J10" s="12" t="s">
        <v>8</v>
      </c>
      <c r="K10" s="12" t="str">
        <f>IF(L10&lt;=30%,"警",IF(L10&lt;=69%,"注",IF(L10&gt;=70%,"安","　")))</f>
        <v>警</v>
      </c>
      <c r="L10" s="24">
        <v>0</v>
      </c>
      <c r="M10" s="15" t="s">
        <v>15</v>
      </c>
    </row>
    <row r="11" spans="2:13" ht="26.4" x14ac:dyDescent="0.45">
      <c r="B11" s="11">
        <v>103</v>
      </c>
      <c r="C11" s="12" t="s">
        <v>33</v>
      </c>
      <c r="D11" s="12" t="s">
        <v>248</v>
      </c>
      <c r="E11" s="35" t="s">
        <v>251</v>
      </c>
      <c r="F11" s="12" t="s">
        <v>52</v>
      </c>
      <c r="G11" s="12"/>
      <c r="H11" s="14"/>
      <c r="I11" s="14"/>
      <c r="J11" s="12" t="s">
        <v>8</v>
      </c>
      <c r="K11" s="12" t="str">
        <f t="shared" ref="K11:K13" si="0">IF(L11&lt;=30%,"警",IF(L11&lt;=69%,"注",IF(L11&gt;=70%,"安","　")))</f>
        <v>警</v>
      </c>
      <c r="L11" s="24">
        <v>0</v>
      </c>
      <c r="M11" s="15" t="s">
        <v>15</v>
      </c>
    </row>
    <row r="12" spans="2:13" ht="26.4" x14ac:dyDescent="0.45">
      <c r="B12" s="11">
        <v>104</v>
      </c>
      <c r="C12" s="12" t="s">
        <v>33</v>
      </c>
      <c r="D12" s="12" t="s">
        <v>248</v>
      </c>
      <c r="E12" s="35" t="s">
        <v>252</v>
      </c>
      <c r="F12" s="12" t="s">
        <v>52</v>
      </c>
      <c r="G12" s="12"/>
      <c r="H12" s="14"/>
      <c r="I12" s="14"/>
      <c r="J12" s="12" t="s">
        <v>8</v>
      </c>
      <c r="K12" s="12" t="str">
        <f t="shared" si="0"/>
        <v>警</v>
      </c>
      <c r="L12" s="24">
        <v>0</v>
      </c>
      <c r="M12" s="15" t="s">
        <v>15</v>
      </c>
    </row>
    <row r="13" spans="2:13" ht="26.4" x14ac:dyDescent="0.45">
      <c r="B13" s="11">
        <v>105</v>
      </c>
      <c r="C13" s="12" t="s">
        <v>33</v>
      </c>
      <c r="D13" s="12" t="s">
        <v>248</v>
      </c>
      <c r="E13" s="35" t="s">
        <v>253</v>
      </c>
      <c r="F13" s="12" t="s">
        <v>52</v>
      </c>
      <c r="G13" s="12"/>
      <c r="H13" s="14"/>
      <c r="I13" s="14"/>
      <c r="J13" s="12" t="s">
        <v>8</v>
      </c>
      <c r="K13" s="12" t="str">
        <f t="shared" si="0"/>
        <v>警</v>
      </c>
      <c r="L13" s="24">
        <v>0</v>
      </c>
      <c r="M13" s="15" t="s">
        <v>15</v>
      </c>
    </row>
  </sheetData>
  <mergeCells count="9">
    <mergeCell ref="J6:M6"/>
    <mergeCell ref="B8:M8"/>
    <mergeCell ref="G2:H2"/>
    <mergeCell ref="B6:B7"/>
    <mergeCell ref="C6:C7"/>
    <mergeCell ref="D6:D7"/>
    <mergeCell ref="E6:E7"/>
    <mergeCell ref="F6:G6"/>
    <mergeCell ref="H6:I6"/>
  </mergeCells>
  <phoneticPr fontId="2"/>
  <conditionalFormatting sqref="F2 F5:F7 F9:F13">
    <cfRule type="containsText" dxfId="1435" priority="60" operator="containsText" text="未定">
      <formula>NOT(ISERROR(SEARCH("未定",F2)))</formula>
    </cfRule>
    <cfRule type="containsText" dxfId="1434" priority="61" operator="containsText" text="館田">
      <formula>NOT(ISERROR(SEARCH("館田",F2)))</formula>
    </cfRule>
    <cfRule type="containsText" dxfId="1433" priority="62" operator="containsText" text="蛯名">
      <formula>NOT(ISERROR(SEARCH("蛯名",F2)))</formula>
    </cfRule>
    <cfRule type="containsText" dxfId="1432" priority="63" operator="containsText" text="圷">
      <formula>NOT(ISERROR(SEARCH("圷",F2)))</formula>
    </cfRule>
    <cfRule type="containsText" dxfId="1431" priority="64" operator="containsText" text="荒谷">
      <formula>NOT(ISERROR(SEARCH("荒谷",F2)))</formula>
    </cfRule>
  </conditionalFormatting>
  <conditionalFormatting sqref="G5:G7 G9:G13">
    <cfRule type="containsText" dxfId="1430" priority="58" operator="containsText" text="館田">
      <formula>NOT(ISERROR(SEARCH("館田",G5)))</formula>
    </cfRule>
    <cfRule type="containsText" dxfId="1429" priority="59" operator="containsText" text="蛯名">
      <formula>NOT(ISERROR(SEARCH("蛯名",G5)))</formula>
    </cfRule>
  </conditionalFormatting>
  <conditionalFormatting sqref="J2:J7 J9:J13">
    <cfRule type="containsText" dxfId="1428" priority="55" operator="containsText" text="作業終了">
      <formula>NOT(ISERROR(SEARCH("作業終了",J2)))</formula>
    </cfRule>
    <cfRule type="containsText" dxfId="1427" priority="56" operator="containsText" text="作業中">
      <formula>NOT(ISERROR(SEARCH("作業中",J2)))</formula>
    </cfRule>
    <cfRule type="containsText" dxfId="1426" priority="57" operator="containsText" text="待機">
      <formula>NOT(ISERROR(SEARCH("待機",J2)))</formula>
    </cfRule>
  </conditionalFormatting>
  <conditionalFormatting sqref="K2:K5 K7 K9:K13">
    <cfRule type="containsText" dxfId="1425" priority="47" operator="containsText" text="注">
      <formula>NOT(ISERROR(SEARCH("注",K2)))</formula>
    </cfRule>
    <cfRule type="containsText" dxfId="1424" priority="51" operator="containsText" text="警">
      <formula>NOT(ISERROR(SEARCH("警",K2)))</formula>
    </cfRule>
    <cfRule type="containsText" dxfId="1423" priority="52" operator="containsText" text="安全">
      <formula>NOT(ISERROR(SEARCH("安全",K2)))</formula>
    </cfRule>
    <cfRule type="containsText" dxfId="1422" priority="53" operator="containsText" text="注意">
      <formula>NOT(ISERROR(SEARCH("注意",K2)))</formula>
    </cfRule>
    <cfRule type="containsText" dxfId="1421" priority="54" operator="containsText" text="警告">
      <formula>NOT(ISERROR(SEARCH("警告",K2)))</formula>
    </cfRule>
  </conditionalFormatting>
  <conditionalFormatting sqref="M2:M4 M7 M9:M13">
    <cfRule type="containsText" dxfId="1420" priority="49" operator="containsText" text="不実装">
      <formula>NOT(ISERROR(SEARCH("不実装",M2)))</formula>
    </cfRule>
    <cfRule type="containsText" dxfId="1419" priority="50" operator="containsText" text="実装">
      <formula>NOT(ISERROR(SEARCH("実装",M2)))</formula>
    </cfRule>
  </conditionalFormatting>
  <conditionalFormatting sqref="F2:F7 F9:F13">
    <cfRule type="containsText" dxfId="1418" priority="48" operator="containsText" text="舘田">
      <formula>NOT(ISERROR(SEARCH("舘田",F2)))</formula>
    </cfRule>
  </conditionalFormatting>
  <conditionalFormatting sqref="K2:K5 K7 K9:K13">
    <cfRule type="containsText" dxfId="1417" priority="41" operator="containsText" text="安">
      <formula>NOT(ISERROR(SEARCH("安",K2)))</formula>
    </cfRule>
    <cfRule type="containsText" dxfId="1416" priority="42" operator="containsText" text="安">
      <formula>NOT(ISERROR(SEARCH("安",K2)))</formula>
    </cfRule>
    <cfRule type="containsText" dxfId="1415" priority="43" operator="containsText" text="安">
      <formula>NOT(ISERROR(SEARCH("安",K2)))</formula>
    </cfRule>
    <cfRule type="containsText" dxfId="1414" priority="46" operator="containsText" text="安">
      <formula>NOT(ISERROR(SEARCH("安",K2)))</formula>
    </cfRule>
  </conditionalFormatting>
  <conditionalFormatting sqref="J2:J7 J9:J13">
    <cfRule type="containsText" dxfId="1413" priority="40" operator="containsText" text="終了">
      <formula>NOT(ISERROR(SEARCH("終了",J2)))</formula>
    </cfRule>
    <cfRule type="containsText" dxfId="1412" priority="44" operator="containsText" text="終了">
      <formula>NOT(ISERROR(SEARCH("終了",J2)))</formula>
    </cfRule>
    <cfRule type="containsText" dxfId="1411" priority="45" operator="containsText" text="作業終了">
      <formula>NOT(ISERROR(SEARCH("作業終了",J2)))</formula>
    </cfRule>
  </conditionalFormatting>
  <conditionalFormatting sqref="M5">
    <cfRule type="containsText" dxfId="1410" priority="38" operator="containsText" text="不実装">
      <formula>NOT(ISERROR(SEARCH("不実装",M5)))</formula>
    </cfRule>
    <cfRule type="containsText" dxfId="1409" priority="39" operator="containsText" text="実装">
      <formula>NOT(ISERROR(SEARCH("実装",M5)))</formula>
    </cfRule>
  </conditionalFormatting>
  <conditionalFormatting sqref="M2:M5 M7 M9:M13">
    <cfRule type="containsText" dxfId="1408" priority="37" operator="containsText" text="実装中">
      <formula>NOT(ISERROR(SEARCH("実装中",M2)))</formula>
    </cfRule>
  </conditionalFormatting>
  <conditionalFormatting sqref="L2:L5 L7 L9:L13">
    <cfRule type="containsText" dxfId="1407" priority="34" operator="containsText" text="60">
      <formula>NOT(ISERROR(SEARCH("60",L2)))</formula>
    </cfRule>
    <cfRule type="containsText" dxfId="1406" priority="35" operator="containsText" text="30">
      <formula>NOT(ISERROR(SEARCH("30",L2)))</formula>
    </cfRule>
    <cfRule type="containsText" dxfId="1405" priority="36" operator="containsText" text="30％">
      <formula>NOT(ISERROR(SEARCH("30％",L2)))</formula>
    </cfRule>
  </conditionalFormatting>
  <conditionalFormatting sqref="F2:F7 F9:F13">
    <cfRule type="containsText" dxfId="1404" priority="27" operator="containsText" text="有馬">
      <formula>NOT(ISERROR(SEARCH("有馬",F2)))</formula>
    </cfRule>
    <cfRule type="containsText" dxfId="1403" priority="28" operator="containsText" text="有馬">
      <formula>NOT(ISERROR(SEARCH("有馬",F2)))</formula>
    </cfRule>
    <cfRule type="containsText" dxfId="1402" priority="29" operator="containsText" text="石田">
      <formula>NOT(ISERROR(SEARCH("石田",F2)))</formula>
    </cfRule>
    <cfRule type="containsText" dxfId="1401" priority="30" operator="containsText" text="石田">
      <formula>NOT(ISERROR(SEARCH("石田",F2)))</formula>
    </cfRule>
    <cfRule type="containsText" dxfId="1400" priority="31" operator="containsText" text="横道">
      <formula>NOT(ISERROR(SEARCH("横道",F2)))</formula>
    </cfRule>
    <cfRule type="containsText" dxfId="1399" priority="32" operator="containsText" text="佐藤">
      <formula>NOT(ISERROR(SEARCH("佐藤",F2)))</formula>
    </cfRule>
    <cfRule type="containsText" dxfId="1398" priority="33" operator="containsText" text="未定">
      <formula>NOT(ISERROR(SEARCH("未定",F2)))</formula>
    </cfRule>
  </conditionalFormatting>
  <conditionalFormatting sqref="G2:G4">
    <cfRule type="containsText" dxfId="1397" priority="2" operator="containsText" text="館田">
      <formula>NOT(ISERROR(SEARCH("館田",G2)))</formula>
    </cfRule>
    <cfRule type="containsText" dxfId="1396" priority="3" operator="containsText" text="蛯名">
      <formula>NOT(ISERROR(SEARCH("蛯名",G2)))</formula>
    </cfRule>
  </conditionalFormatting>
  <conditionalFormatting sqref="F1:F1048576">
    <cfRule type="containsText" dxfId="1395" priority="1" operator="containsText" text="横道">
      <formula>NOT(ISERROR(SEARCH("横道",F1)))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2"/>
  <sheetViews>
    <sheetView topLeftCell="A37" zoomScale="55" zoomScaleNormal="55" workbookViewId="0">
      <selection activeCell="H1" sqref="H1:H1048576"/>
    </sheetView>
  </sheetViews>
  <sheetFormatPr defaultColWidth="9.09765625" defaultRowHeight="18" x14ac:dyDescent="0.45"/>
  <cols>
    <col min="2" max="2" width="7.3984375" bestFit="1" customWidth="1"/>
    <col min="3" max="3" width="9.3984375" bestFit="1" customWidth="1"/>
    <col min="4" max="4" width="17.8984375" bestFit="1" customWidth="1"/>
    <col min="5" max="5" width="68.09765625" bestFit="1" customWidth="1"/>
    <col min="6" max="6" width="24.8984375" bestFit="1" customWidth="1"/>
    <col min="7" max="7" width="13.09765625" bestFit="1" customWidth="1"/>
    <col min="8" max="8" width="19.3984375" bestFit="1" customWidth="1"/>
    <col min="9" max="9" width="13.09765625" bestFit="1" customWidth="1"/>
    <col min="10" max="10" width="20.8984375" bestFit="1" customWidth="1"/>
    <col min="11" max="11" width="12.8984375" bestFit="1" customWidth="1"/>
    <col min="12" max="12" width="14.09765625" bestFit="1" customWidth="1"/>
    <col min="13" max="13" width="16.8984375" bestFit="1" customWidth="1"/>
  </cols>
  <sheetData>
    <row r="1" spans="2:13" ht="18.600000000000001" thickBot="1" x14ac:dyDescent="0.5"/>
    <row r="2" spans="2:13" ht="32.4" x14ac:dyDescent="0.45">
      <c r="B2" s="1"/>
      <c r="C2" s="1"/>
      <c r="D2" s="1"/>
      <c r="E2" s="1"/>
      <c r="F2" s="1"/>
      <c r="G2" s="250"/>
      <c r="H2" s="250"/>
      <c r="I2" s="1"/>
      <c r="J2" s="27" t="s">
        <v>1</v>
      </c>
      <c r="K2" s="28" t="s">
        <v>2</v>
      </c>
      <c r="L2" s="28" t="s">
        <v>3</v>
      </c>
      <c r="M2" s="29" t="s">
        <v>42</v>
      </c>
    </row>
    <row r="3" spans="2:13" ht="32.4" x14ac:dyDescent="0.8">
      <c r="B3" s="1"/>
      <c r="C3" s="1"/>
      <c r="D3" s="40"/>
      <c r="E3" s="41"/>
      <c r="F3" s="128"/>
      <c r="G3" s="116"/>
      <c r="H3" s="116"/>
      <c r="I3" s="1"/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2.4" x14ac:dyDescent="0.45">
      <c r="B4" s="1"/>
      <c r="C4" s="1"/>
      <c r="D4" s="68" t="s">
        <v>315</v>
      </c>
      <c r="E4" s="1"/>
      <c r="F4" s="117"/>
      <c r="G4" s="118"/>
      <c r="H4" s="118"/>
      <c r="I4" s="1"/>
      <c r="J4" s="26" t="s">
        <v>12</v>
      </c>
      <c r="K4" s="22" t="s">
        <v>13</v>
      </c>
      <c r="L4" s="23" t="s">
        <v>14</v>
      </c>
      <c r="M4" s="15" t="s">
        <v>41</v>
      </c>
    </row>
    <row r="5" spans="2:13" ht="27" thickBot="1" x14ac:dyDescent="0.5">
      <c r="B5" s="10"/>
      <c r="C5" s="10"/>
      <c r="D5" s="10"/>
      <c r="E5" s="10"/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37" t="s">
        <v>18</v>
      </c>
      <c r="C6" s="139" t="s">
        <v>19</v>
      </c>
      <c r="D6" s="139" t="s">
        <v>20</v>
      </c>
      <c r="E6" s="230" t="s">
        <v>21</v>
      </c>
      <c r="F6" s="139" t="s">
        <v>22</v>
      </c>
      <c r="G6" s="139"/>
      <c r="H6" s="251"/>
      <c r="I6" s="252"/>
      <c r="J6" s="139" t="s">
        <v>24</v>
      </c>
      <c r="K6" s="139"/>
      <c r="L6" s="139"/>
      <c r="M6" s="144"/>
    </row>
    <row r="7" spans="2:13" ht="32.4" x14ac:dyDescent="0.45">
      <c r="B7" s="138"/>
      <c r="C7" s="140"/>
      <c r="D7" s="140"/>
      <c r="E7" s="231"/>
      <c r="F7" s="49" t="s">
        <v>25</v>
      </c>
      <c r="G7" s="49" t="s">
        <v>26</v>
      </c>
      <c r="H7" s="49" t="s">
        <v>28</v>
      </c>
      <c r="I7" s="49" t="s">
        <v>29</v>
      </c>
      <c r="J7" s="49" t="s">
        <v>30</v>
      </c>
      <c r="K7" s="49" t="s">
        <v>2</v>
      </c>
      <c r="L7" s="49" t="s">
        <v>31</v>
      </c>
      <c r="M7" s="37" t="s">
        <v>43</v>
      </c>
    </row>
    <row r="8" spans="2:13" ht="26.4" x14ac:dyDescent="0.45">
      <c r="B8" s="133" t="s">
        <v>67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6"/>
    </row>
    <row r="9" spans="2:13" ht="26.4" x14ac:dyDescent="0.45">
      <c r="B9" s="11">
        <v>101</v>
      </c>
      <c r="C9" s="12" t="s">
        <v>33</v>
      </c>
      <c r="D9" s="12" t="s">
        <v>254</v>
      </c>
      <c r="E9" s="35" t="s">
        <v>255</v>
      </c>
      <c r="F9" s="12" t="s">
        <v>118</v>
      </c>
      <c r="G9" s="12"/>
      <c r="H9" s="14"/>
      <c r="I9" s="14"/>
      <c r="J9" s="12" t="s">
        <v>8</v>
      </c>
      <c r="K9" s="12" t="str">
        <f>IF(L9&lt;=30%,"警",IF(L9&lt;=69%,"注",IF(L9&gt;=70%,"安","　")))</f>
        <v>警</v>
      </c>
      <c r="L9" s="24">
        <v>0</v>
      </c>
      <c r="M9" s="15" t="s">
        <v>15</v>
      </c>
    </row>
    <row r="10" spans="2:13" ht="26.4" x14ac:dyDescent="0.45">
      <c r="B10" s="11">
        <v>102</v>
      </c>
      <c r="C10" s="12" t="s">
        <v>33</v>
      </c>
      <c r="D10" s="12" t="s">
        <v>254</v>
      </c>
      <c r="E10" s="35" t="s">
        <v>256</v>
      </c>
      <c r="F10" s="12" t="s">
        <v>118</v>
      </c>
      <c r="G10" s="12"/>
      <c r="H10" s="14"/>
      <c r="I10" s="14"/>
      <c r="J10" s="12" t="s">
        <v>8</v>
      </c>
      <c r="K10" s="12" t="str">
        <f>IF(L10&lt;=30%,"警",IF(L10&lt;=69%,"注",IF(L10&gt;=70%,"安","　")))</f>
        <v>警</v>
      </c>
      <c r="L10" s="24">
        <v>0</v>
      </c>
      <c r="M10" s="15" t="s">
        <v>15</v>
      </c>
    </row>
    <row r="11" spans="2:13" ht="26.4" x14ac:dyDescent="0.45">
      <c r="B11" s="11">
        <v>103</v>
      </c>
      <c r="C11" s="12" t="s">
        <v>33</v>
      </c>
      <c r="D11" s="12" t="s">
        <v>254</v>
      </c>
      <c r="E11" s="35" t="s">
        <v>257</v>
      </c>
      <c r="F11" s="12" t="s">
        <v>118</v>
      </c>
      <c r="G11" s="12"/>
      <c r="H11" s="14"/>
      <c r="I11" s="14"/>
      <c r="J11" s="12" t="s">
        <v>8</v>
      </c>
      <c r="K11" s="12" t="str">
        <f t="shared" ref="K11" si="0">IF(L11&lt;=30%,"警",IF(L11&lt;=69%,"注",IF(L11&gt;=70%,"安","　")))</f>
        <v>警</v>
      </c>
      <c r="L11" s="24">
        <v>0</v>
      </c>
      <c r="M11" s="15" t="s">
        <v>15</v>
      </c>
    </row>
    <row r="12" spans="2:13" ht="26.4" x14ac:dyDescent="0.45">
      <c r="B12" s="11">
        <v>103</v>
      </c>
      <c r="C12" s="12" t="s">
        <v>33</v>
      </c>
      <c r="D12" s="12" t="s">
        <v>254</v>
      </c>
      <c r="E12" s="35" t="s">
        <v>357</v>
      </c>
      <c r="F12" s="12" t="s">
        <v>118</v>
      </c>
      <c r="G12" s="12"/>
      <c r="H12" s="14"/>
      <c r="I12" s="14"/>
      <c r="J12" s="12" t="s">
        <v>8</v>
      </c>
      <c r="K12" s="12" t="str">
        <f t="shared" ref="K12" si="1">IF(L12&lt;=30%,"警",IF(L12&lt;=69%,"注",IF(L12&gt;=70%,"安","　")))</f>
        <v>警</v>
      </c>
      <c r="L12" s="24">
        <v>0</v>
      </c>
      <c r="M12" s="15" t="s">
        <v>15</v>
      </c>
    </row>
  </sheetData>
  <mergeCells count="9">
    <mergeCell ref="J6:M6"/>
    <mergeCell ref="B8:M8"/>
    <mergeCell ref="G2:H2"/>
    <mergeCell ref="B6:B7"/>
    <mergeCell ref="C6:C7"/>
    <mergeCell ref="D6:D7"/>
    <mergeCell ref="E6:E7"/>
    <mergeCell ref="F6:G6"/>
    <mergeCell ref="H6:I6"/>
  </mergeCells>
  <phoneticPr fontId="2"/>
  <conditionalFormatting sqref="F2 F5:F7">
    <cfRule type="containsText" dxfId="1394" priority="128" operator="containsText" text="未定">
      <formula>NOT(ISERROR(SEARCH("未定",F2)))</formula>
    </cfRule>
    <cfRule type="containsText" dxfId="1393" priority="129" operator="containsText" text="館田">
      <formula>NOT(ISERROR(SEARCH("館田",F2)))</formula>
    </cfRule>
    <cfRule type="containsText" dxfId="1392" priority="130" operator="containsText" text="蛯名">
      <formula>NOT(ISERROR(SEARCH("蛯名",F2)))</formula>
    </cfRule>
    <cfRule type="containsText" dxfId="1391" priority="131" operator="containsText" text="圷">
      <formula>NOT(ISERROR(SEARCH("圷",F2)))</formula>
    </cfRule>
    <cfRule type="containsText" dxfId="1390" priority="132" operator="containsText" text="荒谷">
      <formula>NOT(ISERROR(SEARCH("荒谷",F2)))</formula>
    </cfRule>
  </conditionalFormatting>
  <conditionalFormatting sqref="G5:G7 G9:G11">
    <cfRule type="containsText" dxfId="1389" priority="126" operator="containsText" text="館田">
      <formula>NOT(ISERROR(SEARCH("館田",G5)))</formula>
    </cfRule>
    <cfRule type="containsText" dxfId="1388" priority="127" operator="containsText" text="蛯名">
      <formula>NOT(ISERROR(SEARCH("蛯名",G5)))</formula>
    </cfRule>
  </conditionalFormatting>
  <conditionalFormatting sqref="J2:J7 J9:J11">
    <cfRule type="containsText" dxfId="1387" priority="123" operator="containsText" text="作業終了">
      <formula>NOT(ISERROR(SEARCH("作業終了",J2)))</formula>
    </cfRule>
    <cfRule type="containsText" dxfId="1386" priority="124" operator="containsText" text="作業中">
      <formula>NOT(ISERROR(SEARCH("作業中",J2)))</formula>
    </cfRule>
    <cfRule type="containsText" dxfId="1385" priority="125" operator="containsText" text="待機">
      <formula>NOT(ISERROR(SEARCH("待機",J2)))</formula>
    </cfRule>
  </conditionalFormatting>
  <conditionalFormatting sqref="K2:K5 K7 K9:K11">
    <cfRule type="containsText" dxfId="1384" priority="115" operator="containsText" text="注">
      <formula>NOT(ISERROR(SEARCH("注",K2)))</formula>
    </cfRule>
    <cfRule type="containsText" dxfId="1383" priority="119" operator="containsText" text="警">
      <formula>NOT(ISERROR(SEARCH("警",K2)))</formula>
    </cfRule>
    <cfRule type="containsText" dxfId="1382" priority="120" operator="containsText" text="安全">
      <formula>NOT(ISERROR(SEARCH("安全",K2)))</formula>
    </cfRule>
    <cfRule type="containsText" dxfId="1381" priority="121" operator="containsText" text="注意">
      <formula>NOT(ISERROR(SEARCH("注意",K2)))</formula>
    </cfRule>
    <cfRule type="containsText" dxfId="1380" priority="122" operator="containsText" text="警告">
      <formula>NOT(ISERROR(SEARCH("警告",K2)))</formula>
    </cfRule>
  </conditionalFormatting>
  <conditionalFormatting sqref="M2:M4 M7 M9:M11">
    <cfRule type="containsText" dxfId="1379" priority="117" operator="containsText" text="不実装">
      <formula>NOT(ISERROR(SEARCH("不実装",M2)))</formula>
    </cfRule>
    <cfRule type="containsText" dxfId="1378" priority="118" operator="containsText" text="実装">
      <formula>NOT(ISERROR(SEARCH("実装",M2)))</formula>
    </cfRule>
  </conditionalFormatting>
  <conditionalFormatting sqref="F2:F7">
    <cfRule type="containsText" dxfId="1377" priority="116" operator="containsText" text="舘田">
      <formula>NOT(ISERROR(SEARCH("舘田",F2)))</formula>
    </cfRule>
  </conditionalFormatting>
  <conditionalFormatting sqref="K2:K5 K7 K9:K11">
    <cfRule type="containsText" dxfId="1376" priority="109" operator="containsText" text="安">
      <formula>NOT(ISERROR(SEARCH("安",K2)))</formula>
    </cfRule>
    <cfRule type="containsText" dxfId="1375" priority="110" operator="containsText" text="安">
      <formula>NOT(ISERROR(SEARCH("安",K2)))</formula>
    </cfRule>
    <cfRule type="containsText" dxfId="1374" priority="111" operator="containsText" text="安">
      <formula>NOT(ISERROR(SEARCH("安",K2)))</formula>
    </cfRule>
    <cfRule type="containsText" dxfId="1373" priority="114" operator="containsText" text="安">
      <formula>NOT(ISERROR(SEARCH("安",K2)))</formula>
    </cfRule>
  </conditionalFormatting>
  <conditionalFormatting sqref="J2:J7 J9:J11">
    <cfRule type="containsText" dxfId="1372" priority="108" operator="containsText" text="終了">
      <formula>NOT(ISERROR(SEARCH("終了",J2)))</formula>
    </cfRule>
    <cfRule type="containsText" dxfId="1371" priority="112" operator="containsText" text="終了">
      <formula>NOT(ISERROR(SEARCH("終了",J2)))</formula>
    </cfRule>
    <cfRule type="containsText" dxfId="1370" priority="113" operator="containsText" text="作業終了">
      <formula>NOT(ISERROR(SEARCH("作業終了",J2)))</formula>
    </cfRule>
  </conditionalFormatting>
  <conditionalFormatting sqref="M5">
    <cfRule type="containsText" dxfId="1369" priority="106" operator="containsText" text="不実装">
      <formula>NOT(ISERROR(SEARCH("不実装",M5)))</formula>
    </cfRule>
    <cfRule type="containsText" dxfId="1368" priority="107" operator="containsText" text="実装">
      <formula>NOT(ISERROR(SEARCH("実装",M5)))</formula>
    </cfRule>
  </conditionalFormatting>
  <conditionalFormatting sqref="M2:M5 M7 M9:M11">
    <cfRule type="containsText" dxfId="1367" priority="105" operator="containsText" text="実装中">
      <formula>NOT(ISERROR(SEARCH("実装中",M2)))</formula>
    </cfRule>
  </conditionalFormatting>
  <conditionalFormatting sqref="L2:L5 L7 L9:L11">
    <cfRule type="containsText" dxfId="1366" priority="102" operator="containsText" text="60">
      <formula>NOT(ISERROR(SEARCH("60",L2)))</formula>
    </cfRule>
    <cfRule type="containsText" dxfId="1365" priority="103" operator="containsText" text="30">
      <formula>NOT(ISERROR(SEARCH("30",L2)))</formula>
    </cfRule>
    <cfRule type="containsText" dxfId="1364" priority="104" operator="containsText" text="30％">
      <formula>NOT(ISERROR(SEARCH("30％",L2)))</formula>
    </cfRule>
  </conditionalFormatting>
  <conditionalFormatting sqref="F2:F7">
    <cfRule type="containsText" dxfId="1363" priority="95" operator="containsText" text="有馬">
      <formula>NOT(ISERROR(SEARCH("有馬",F2)))</formula>
    </cfRule>
    <cfRule type="containsText" dxfId="1362" priority="96" operator="containsText" text="有馬">
      <formula>NOT(ISERROR(SEARCH("有馬",F2)))</formula>
    </cfRule>
    <cfRule type="containsText" dxfId="1361" priority="97" operator="containsText" text="石田">
      <formula>NOT(ISERROR(SEARCH("石田",F2)))</formula>
    </cfRule>
    <cfRule type="containsText" dxfId="1360" priority="98" operator="containsText" text="石田">
      <formula>NOT(ISERROR(SEARCH("石田",F2)))</formula>
    </cfRule>
    <cfRule type="containsText" dxfId="1359" priority="99" operator="containsText" text="横道">
      <formula>NOT(ISERROR(SEARCH("横道",F2)))</formula>
    </cfRule>
    <cfRule type="containsText" dxfId="1358" priority="100" operator="containsText" text="佐藤">
      <formula>NOT(ISERROR(SEARCH("佐藤",F2)))</formula>
    </cfRule>
    <cfRule type="containsText" dxfId="1357" priority="101" operator="containsText" text="未定">
      <formula>NOT(ISERROR(SEARCH("未定",F2)))</formula>
    </cfRule>
  </conditionalFormatting>
  <conditionalFormatting sqref="G2:G4">
    <cfRule type="containsText" dxfId="1356" priority="93" operator="containsText" text="館田">
      <formula>NOT(ISERROR(SEARCH("館田",G2)))</formula>
    </cfRule>
    <cfRule type="containsText" dxfId="1355" priority="94" operator="containsText" text="蛯名">
      <formula>NOT(ISERROR(SEARCH("蛯名",G2)))</formula>
    </cfRule>
  </conditionalFormatting>
  <conditionalFormatting sqref="F1:F8 F13:F1048576">
    <cfRule type="containsText" dxfId="1354" priority="92" operator="containsText" text="横道">
      <formula>NOT(ISERROR(SEARCH("横道",F1)))</formula>
    </cfRule>
  </conditionalFormatting>
  <conditionalFormatting sqref="F9:F11">
    <cfRule type="containsText" dxfId="1353" priority="87" operator="containsText" text="未定">
      <formula>NOT(ISERROR(SEARCH("未定",F9)))</formula>
    </cfRule>
    <cfRule type="containsText" dxfId="1352" priority="88" operator="containsText" text="館田">
      <formula>NOT(ISERROR(SEARCH("館田",F9)))</formula>
    </cfRule>
    <cfRule type="containsText" dxfId="1351" priority="89" operator="containsText" text="蛯名">
      <formula>NOT(ISERROR(SEARCH("蛯名",F9)))</formula>
    </cfRule>
    <cfRule type="containsText" dxfId="1350" priority="90" operator="containsText" text="圷">
      <formula>NOT(ISERROR(SEARCH("圷",F9)))</formula>
    </cfRule>
    <cfRule type="containsText" dxfId="1349" priority="91" operator="containsText" text="荒谷">
      <formula>NOT(ISERROR(SEARCH("荒谷",F9)))</formula>
    </cfRule>
  </conditionalFormatting>
  <conditionalFormatting sqref="F9:F11">
    <cfRule type="containsText" dxfId="1348" priority="86" operator="containsText" text="舘田">
      <formula>NOT(ISERROR(SEARCH("舘田",F9)))</formula>
    </cfRule>
  </conditionalFormatting>
  <conditionalFormatting sqref="F9:F11">
    <cfRule type="containsText" dxfId="1347" priority="79" operator="containsText" text="有馬">
      <formula>NOT(ISERROR(SEARCH("有馬",F9)))</formula>
    </cfRule>
    <cfRule type="containsText" dxfId="1346" priority="80" operator="containsText" text="有馬">
      <formula>NOT(ISERROR(SEARCH("有馬",F9)))</formula>
    </cfRule>
    <cfRule type="containsText" dxfId="1345" priority="81" operator="containsText" text="石田">
      <formula>NOT(ISERROR(SEARCH("石田",F9)))</formula>
    </cfRule>
    <cfRule type="containsText" dxfId="1344" priority="82" operator="containsText" text="石田">
      <formula>NOT(ISERROR(SEARCH("石田",F9)))</formula>
    </cfRule>
    <cfRule type="containsText" dxfId="1343" priority="83" operator="containsText" text="横道">
      <formula>NOT(ISERROR(SEARCH("横道",F9)))</formula>
    </cfRule>
    <cfRule type="containsText" dxfId="1342" priority="84" operator="containsText" text="佐藤">
      <formula>NOT(ISERROR(SEARCH("佐藤",F9)))</formula>
    </cfRule>
    <cfRule type="containsText" dxfId="1341" priority="85" operator="containsText" text="未定">
      <formula>NOT(ISERROR(SEARCH("未定",F9)))</formula>
    </cfRule>
  </conditionalFormatting>
  <conditionalFormatting sqref="F9:F11">
    <cfRule type="containsText" dxfId="1340" priority="77" operator="containsText" text="阿部">
      <formula>NOT(ISERROR(SEARCH("阿部",F9)))</formula>
    </cfRule>
    <cfRule type="containsText" dxfId="1339" priority="78" operator="containsText" text="横道">
      <formula>NOT(ISERROR(SEARCH("横道",F9)))</formula>
    </cfRule>
  </conditionalFormatting>
  <conditionalFormatting sqref="G12">
    <cfRule type="containsText" dxfId="1338" priority="37" operator="containsText" text="館田">
      <formula>NOT(ISERROR(SEARCH("館田",G12)))</formula>
    </cfRule>
    <cfRule type="containsText" dxfId="1337" priority="38" operator="containsText" text="蛯名">
      <formula>NOT(ISERROR(SEARCH("蛯名",G12)))</formula>
    </cfRule>
  </conditionalFormatting>
  <conditionalFormatting sqref="J12">
    <cfRule type="containsText" dxfId="1336" priority="34" operator="containsText" text="作業終了">
      <formula>NOT(ISERROR(SEARCH("作業終了",J12)))</formula>
    </cfRule>
    <cfRule type="containsText" dxfId="1335" priority="35" operator="containsText" text="作業中">
      <formula>NOT(ISERROR(SEARCH("作業中",J12)))</formula>
    </cfRule>
    <cfRule type="containsText" dxfId="1334" priority="36" operator="containsText" text="待機">
      <formula>NOT(ISERROR(SEARCH("待機",J12)))</formula>
    </cfRule>
  </conditionalFormatting>
  <conditionalFormatting sqref="K12">
    <cfRule type="containsText" dxfId="1333" priority="27" operator="containsText" text="注">
      <formula>NOT(ISERROR(SEARCH("注",K12)))</formula>
    </cfRule>
    <cfRule type="containsText" dxfId="1332" priority="30" operator="containsText" text="警">
      <formula>NOT(ISERROR(SEARCH("警",K12)))</formula>
    </cfRule>
    <cfRule type="containsText" dxfId="1331" priority="31" operator="containsText" text="安全">
      <formula>NOT(ISERROR(SEARCH("安全",K12)))</formula>
    </cfRule>
    <cfRule type="containsText" dxfId="1330" priority="32" operator="containsText" text="注意">
      <formula>NOT(ISERROR(SEARCH("注意",K12)))</formula>
    </cfRule>
    <cfRule type="containsText" dxfId="1329" priority="33" operator="containsText" text="警告">
      <formula>NOT(ISERROR(SEARCH("警告",K12)))</formula>
    </cfRule>
  </conditionalFormatting>
  <conditionalFormatting sqref="M12">
    <cfRule type="containsText" dxfId="1328" priority="28" operator="containsText" text="不実装">
      <formula>NOT(ISERROR(SEARCH("不実装",M12)))</formula>
    </cfRule>
    <cfRule type="containsText" dxfId="1327" priority="29" operator="containsText" text="実装">
      <formula>NOT(ISERROR(SEARCH("実装",M12)))</formula>
    </cfRule>
  </conditionalFormatting>
  <conditionalFormatting sqref="K12">
    <cfRule type="containsText" dxfId="1326" priority="21" operator="containsText" text="安">
      <formula>NOT(ISERROR(SEARCH("安",K12)))</formula>
    </cfRule>
    <cfRule type="containsText" dxfId="1325" priority="22" operator="containsText" text="安">
      <formula>NOT(ISERROR(SEARCH("安",K12)))</formula>
    </cfRule>
    <cfRule type="containsText" dxfId="1324" priority="23" operator="containsText" text="安">
      <formula>NOT(ISERROR(SEARCH("安",K12)))</formula>
    </cfRule>
    <cfRule type="containsText" dxfId="1323" priority="26" operator="containsText" text="安">
      <formula>NOT(ISERROR(SEARCH("安",K12)))</formula>
    </cfRule>
  </conditionalFormatting>
  <conditionalFormatting sqref="J12">
    <cfRule type="containsText" dxfId="1322" priority="20" operator="containsText" text="終了">
      <formula>NOT(ISERROR(SEARCH("終了",J12)))</formula>
    </cfRule>
    <cfRule type="containsText" dxfId="1321" priority="24" operator="containsText" text="終了">
      <formula>NOT(ISERROR(SEARCH("終了",J12)))</formula>
    </cfRule>
    <cfRule type="containsText" dxfId="1320" priority="25" operator="containsText" text="作業終了">
      <formula>NOT(ISERROR(SEARCH("作業終了",J12)))</formula>
    </cfRule>
  </conditionalFormatting>
  <conditionalFormatting sqref="M12">
    <cfRule type="containsText" dxfId="1319" priority="19" operator="containsText" text="実装中">
      <formula>NOT(ISERROR(SEARCH("実装中",M12)))</formula>
    </cfRule>
  </conditionalFormatting>
  <conditionalFormatting sqref="L12">
    <cfRule type="containsText" dxfId="1318" priority="16" operator="containsText" text="60">
      <formula>NOT(ISERROR(SEARCH("60",L12)))</formula>
    </cfRule>
    <cfRule type="containsText" dxfId="1317" priority="17" operator="containsText" text="30">
      <formula>NOT(ISERROR(SEARCH("30",L12)))</formula>
    </cfRule>
    <cfRule type="containsText" dxfId="1316" priority="18" operator="containsText" text="30％">
      <formula>NOT(ISERROR(SEARCH("30％",L12)))</formula>
    </cfRule>
  </conditionalFormatting>
  <conditionalFormatting sqref="F12">
    <cfRule type="containsText" dxfId="1315" priority="11" operator="containsText" text="未定">
      <formula>NOT(ISERROR(SEARCH("未定",F12)))</formula>
    </cfRule>
    <cfRule type="containsText" dxfId="1314" priority="12" operator="containsText" text="館田">
      <formula>NOT(ISERROR(SEARCH("館田",F12)))</formula>
    </cfRule>
    <cfRule type="containsText" dxfId="1313" priority="13" operator="containsText" text="蛯名">
      <formula>NOT(ISERROR(SEARCH("蛯名",F12)))</formula>
    </cfRule>
    <cfRule type="containsText" dxfId="1312" priority="14" operator="containsText" text="圷">
      <formula>NOT(ISERROR(SEARCH("圷",F12)))</formula>
    </cfRule>
    <cfRule type="containsText" dxfId="1311" priority="15" operator="containsText" text="荒谷">
      <formula>NOT(ISERROR(SEARCH("荒谷",F12)))</formula>
    </cfRule>
  </conditionalFormatting>
  <conditionalFormatting sqref="F12">
    <cfRule type="containsText" dxfId="1310" priority="10" operator="containsText" text="舘田">
      <formula>NOT(ISERROR(SEARCH("舘田",F12)))</formula>
    </cfRule>
  </conditionalFormatting>
  <conditionalFormatting sqref="F12">
    <cfRule type="containsText" dxfId="1309" priority="3" operator="containsText" text="有馬">
      <formula>NOT(ISERROR(SEARCH("有馬",F12)))</formula>
    </cfRule>
    <cfRule type="containsText" dxfId="1308" priority="4" operator="containsText" text="有馬">
      <formula>NOT(ISERROR(SEARCH("有馬",F12)))</formula>
    </cfRule>
    <cfRule type="containsText" dxfId="1307" priority="5" operator="containsText" text="石田">
      <formula>NOT(ISERROR(SEARCH("石田",F12)))</formula>
    </cfRule>
    <cfRule type="containsText" dxfId="1306" priority="6" operator="containsText" text="石田">
      <formula>NOT(ISERROR(SEARCH("石田",F12)))</formula>
    </cfRule>
    <cfRule type="containsText" dxfId="1305" priority="7" operator="containsText" text="横道">
      <formula>NOT(ISERROR(SEARCH("横道",F12)))</formula>
    </cfRule>
    <cfRule type="containsText" dxfId="1304" priority="8" operator="containsText" text="佐藤">
      <formula>NOT(ISERROR(SEARCH("佐藤",F12)))</formula>
    </cfRule>
    <cfRule type="containsText" dxfId="1303" priority="9" operator="containsText" text="未定">
      <formula>NOT(ISERROR(SEARCH("未定",F12)))</formula>
    </cfRule>
  </conditionalFormatting>
  <conditionalFormatting sqref="F12">
    <cfRule type="containsText" dxfId="1302" priority="1" operator="containsText" text="阿部">
      <formula>NOT(ISERROR(SEARCH("阿部",F12)))</formula>
    </cfRule>
    <cfRule type="containsText" dxfId="1301" priority="2" operator="containsText" text="横道">
      <formula>NOT(ISERROR(SEARCH("横道",F12)))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8"/>
  <sheetViews>
    <sheetView zoomScale="55" zoomScaleNormal="55" workbookViewId="0">
      <selection activeCell="H1" sqref="H1:H1048576"/>
    </sheetView>
  </sheetViews>
  <sheetFormatPr defaultColWidth="9.09765625" defaultRowHeight="18" x14ac:dyDescent="0.45"/>
  <cols>
    <col min="2" max="2" width="7.3984375" bestFit="1" customWidth="1"/>
    <col min="3" max="3" width="9.3984375" bestFit="1" customWidth="1"/>
    <col min="4" max="4" width="17.8984375" bestFit="1" customWidth="1"/>
    <col min="5" max="5" width="27.8984375" bestFit="1" customWidth="1"/>
    <col min="6" max="6" width="24.8984375" bestFit="1" customWidth="1"/>
    <col min="7" max="7" width="13.09765625" bestFit="1" customWidth="1"/>
    <col min="8" max="8" width="19.3984375" bestFit="1" customWidth="1"/>
    <col min="9" max="9" width="13.09765625" bestFit="1" customWidth="1"/>
    <col min="10" max="10" width="20.8984375" bestFit="1" customWidth="1"/>
    <col min="11" max="11" width="12.8984375" bestFit="1" customWidth="1"/>
    <col min="12" max="12" width="14.09765625" bestFit="1" customWidth="1"/>
    <col min="13" max="13" width="16.8984375" bestFit="1" customWidth="1"/>
  </cols>
  <sheetData>
    <row r="1" spans="2:13" ht="18.600000000000001" thickBot="1" x14ac:dyDescent="0.5"/>
    <row r="2" spans="2:13" ht="32.4" x14ac:dyDescent="0.45">
      <c r="B2" s="1"/>
      <c r="C2" s="1"/>
      <c r="D2" s="1"/>
      <c r="E2" s="1"/>
      <c r="F2" s="1"/>
      <c r="G2" s="250"/>
      <c r="H2" s="250"/>
      <c r="I2" s="1"/>
      <c r="J2" s="27" t="s">
        <v>1</v>
      </c>
      <c r="K2" s="28" t="s">
        <v>2</v>
      </c>
      <c r="L2" s="28" t="s">
        <v>3</v>
      </c>
      <c r="M2" s="29" t="s">
        <v>42</v>
      </c>
    </row>
    <row r="3" spans="2:13" ht="32.4" x14ac:dyDescent="0.8">
      <c r="B3" s="1"/>
      <c r="C3" s="1"/>
      <c r="D3" s="40"/>
      <c r="E3" s="41"/>
      <c r="F3" s="128"/>
      <c r="G3" s="116"/>
      <c r="H3" s="116"/>
      <c r="I3" s="1"/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2.4" x14ac:dyDescent="0.45">
      <c r="B4" s="1"/>
      <c r="C4" s="1"/>
      <c r="D4" s="68" t="s">
        <v>315</v>
      </c>
      <c r="E4" s="1"/>
      <c r="F4" s="117"/>
      <c r="G4" s="118"/>
      <c r="H4" s="118"/>
      <c r="I4" s="1"/>
      <c r="J4" s="26" t="s">
        <v>12</v>
      </c>
      <c r="K4" s="22" t="s">
        <v>13</v>
      </c>
      <c r="L4" s="23" t="s">
        <v>14</v>
      </c>
      <c r="M4" s="15" t="s">
        <v>41</v>
      </c>
    </row>
    <row r="5" spans="2:13" ht="27" thickBot="1" x14ac:dyDescent="0.5">
      <c r="B5" s="10"/>
      <c r="C5" s="10"/>
      <c r="D5" s="10"/>
      <c r="E5" s="10"/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37" t="s">
        <v>18</v>
      </c>
      <c r="C6" s="139" t="s">
        <v>19</v>
      </c>
      <c r="D6" s="139" t="s">
        <v>20</v>
      </c>
      <c r="E6" s="230" t="s">
        <v>21</v>
      </c>
      <c r="F6" s="139" t="s">
        <v>22</v>
      </c>
      <c r="G6" s="139"/>
      <c r="H6" s="251"/>
      <c r="I6" s="252"/>
      <c r="J6" s="139" t="s">
        <v>24</v>
      </c>
      <c r="K6" s="139"/>
      <c r="L6" s="139"/>
      <c r="M6" s="144"/>
    </row>
    <row r="7" spans="2:13" ht="32.4" x14ac:dyDescent="0.45">
      <c r="B7" s="138"/>
      <c r="C7" s="140"/>
      <c r="D7" s="140"/>
      <c r="E7" s="231"/>
      <c r="F7" s="33" t="s">
        <v>25</v>
      </c>
      <c r="G7" s="33" t="s">
        <v>26</v>
      </c>
      <c r="H7" s="33" t="s">
        <v>28</v>
      </c>
      <c r="I7" s="33" t="s">
        <v>29</v>
      </c>
      <c r="J7" s="33" t="s">
        <v>30</v>
      </c>
      <c r="K7" s="33" t="s">
        <v>2</v>
      </c>
      <c r="L7" s="33" t="s">
        <v>31</v>
      </c>
      <c r="M7" s="37" t="s">
        <v>43</v>
      </c>
    </row>
    <row r="8" spans="2:13" ht="26.4" x14ac:dyDescent="0.45">
      <c r="B8" s="133" t="s">
        <v>67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6"/>
    </row>
    <row r="9" spans="2:13" ht="26.4" x14ac:dyDescent="0.45">
      <c r="B9" s="11">
        <v>101</v>
      </c>
      <c r="C9" s="12" t="s">
        <v>33</v>
      </c>
      <c r="D9" s="12" t="s">
        <v>57</v>
      </c>
      <c r="E9" s="35" t="s">
        <v>58</v>
      </c>
      <c r="F9" s="12" t="s">
        <v>50</v>
      </c>
      <c r="G9" s="12"/>
      <c r="H9" s="14"/>
      <c r="I9" s="14"/>
      <c r="J9" s="12" t="s">
        <v>8</v>
      </c>
      <c r="K9" s="12" t="str">
        <f>IF(L9&lt;=30%,"警",IF(L9&lt;=69%,"注",IF(L9&gt;=70%,"安","　")))</f>
        <v>警</v>
      </c>
      <c r="L9" s="24">
        <v>0</v>
      </c>
      <c r="M9" s="15" t="s">
        <v>15</v>
      </c>
    </row>
    <row r="10" spans="2:13" ht="26.4" x14ac:dyDescent="0.45">
      <c r="B10" s="11">
        <v>102</v>
      </c>
      <c r="C10" s="12" t="s">
        <v>33</v>
      </c>
      <c r="D10" s="12" t="s">
        <v>57</v>
      </c>
      <c r="E10" s="35" t="s">
        <v>59</v>
      </c>
      <c r="F10" s="12" t="s">
        <v>50</v>
      </c>
      <c r="G10" s="12"/>
      <c r="H10" s="14"/>
      <c r="I10" s="14"/>
      <c r="J10" s="12" t="s">
        <v>8</v>
      </c>
      <c r="K10" s="12" t="str">
        <f>IF(L10&lt;=30%,"警",IF(L10&lt;=69%,"注",IF(L10&gt;=70%,"安","　")))</f>
        <v>警</v>
      </c>
      <c r="L10" s="24">
        <v>0</v>
      </c>
      <c r="M10" s="15" t="s">
        <v>15</v>
      </c>
    </row>
    <row r="11" spans="2:13" ht="26.4" x14ac:dyDescent="0.45">
      <c r="B11" s="11">
        <v>103</v>
      </c>
      <c r="C11" s="12" t="s">
        <v>33</v>
      </c>
      <c r="D11" s="12" t="s">
        <v>57</v>
      </c>
      <c r="E11" s="35" t="s">
        <v>60</v>
      </c>
      <c r="F11" s="12" t="s">
        <v>50</v>
      </c>
      <c r="G11" s="12"/>
      <c r="H11" s="14"/>
      <c r="I11" s="14"/>
      <c r="J11" s="12" t="s">
        <v>8</v>
      </c>
      <c r="K11" s="12" t="str">
        <f t="shared" ref="K11:K13" si="0">IF(L11&lt;=30%,"警",IF(L11&lt;=69%,"注",IF(L11&gt;=70%,"安","　")))</f>
        <v>警</v>
      </c>
      <c r="L11" s="24">
        <v>0</v>
      </c>
      <c r="M11" s="15" t="s">
        <v>15</v>
      </c>
    </row>
    <row r="12" spans="2:13" ht="26.4" x14ac:dyDescent="0.45">
      <c r="B12" s="11">
        <v>104</v>
      </c>
      <c r="C12" s="12" t="s">
        <v>33</v>
      </c>
      <c r="D12" s="12" t="s">
        <v>57</v>
      </c>
      <c r="E12" s="35" t="s">
        <v>61</v>
      </c>
      <c r="F12" s="12" t="s">
        <v>50</v>
      </c>
      <c r="G12" s="12"/>
      <c r="H12" s="14"/>
      <c r="I12" s="14"/>
      <c r="J12" s="12" t="s">
        <v>8</v>
      </c>
      <c r="K12" s="12" t="str">
        <f t="shared" si="0"/>
        <v>警</v>
      </c>
      <c r="L12" s="24">
        <v>0</v>
      </c>
      <c r="M12" s="15" t="s">
        <v>15</v>
      </c>
    </row>
    <row r="13" spans="2:13" ht="26.4" x14ac:dyDescent="0.45">
      <c r="B13" s="11">
        <v>105</v>
      </c>
      <c r="C13" s="12" t="s">
        <v>33</v>
      </c>
      <c r="D13" s="12" t="s">
        <v>57</v>
      </c>
      <c r="E13" s="35" t="s">
        <v>62</v>
      </c>
      <c r="F13" s="12" t="s">
        <v>50</v>
      </c>
      <c r="G13" s="12"/>
      <c r="H13" s="14"/>
      <c r="I13" s="14"/>
      <c r="J13" s="12" t="s">
        <v>8</v>
      </c>
      <c r="K13" s="12" t="str">
        <f t="shared" si="0"/>
        <v>警</v>
      </c>
      <c r="L13" s="24">
        <v>0</v>
      </c>
      <c r="M13" s="15" t="s">
        <v>15</v>
      </c>
    </row>
    <row r="14" spans="2:13" ht="26.4" x14ac:dyDescent="0.45">
      <c r="B14" s="11">
        <v>106</v>
      </c>
      <c r="C14" s="12" t="s">
        <v>33</v>
      </c>
      <c r="D14" s="12" t="s">
        <v>57</v>
      </c>
      <c r="E14" s="35" t="s">
        <v>63</v>
      </c>
      <c r="F14" s="12" t="s">
        <v>50</v>
      </c>
      <c r="G14" s="12"/>
      <c r="H14" s="14"/>
      <c r="I14" s="14"/>
      <c r="J14" s="12" t="s">
        <v>8</v>
      </c>
      <c r="K14" s="12" t="str">
        <f>IF(L14&lt;=30%,"警",IF(L14&lt;=69%,"注",IF(L14&gt;=70%,"安","　")))</f>
        <v>警</v>
      </c>
      <c r="L14" s="24">
        <v>0</v>
      </c>
      <c r="M14" s="15" t="s">
        <v>15</v>
      </c>
    </row>
    <row r="15" spans="2:13" ht="26.4" x14ac:dyDescent="0.45">
      <c r="B15" s="11">
        <v>107</v>
      </c>
      <c r="C15" s="12" t="s">
        <v>33</v>
      </c>
      <c r="D15" s="12" t="s">
        <v>57</v>
      </c>
      <c r="E15" s="35" t="s">
        <v>64</v>
      </c>
      <c r="F15" s="12" t="s">
        <v>50</v>
      </c>
      <c r="G15" s="12"/>
      <c r="H15" s="14"/>
      <c r="I15" s="14"/>
      <c r="J15" s="12" t="s">
        <v>8</v>
      </c>
      <c r="K15" s="12" t="str">
        <f>IF(L15&lt;=30%,"警",IF(L15&lt;=69%,"注",IF(L15&gt;=70%,"安","　")))</f>
        <v>警</v>
      </c>
      <c r="L15" s="24">
        <v>0</v>
      </c>
      <c r="M15" s="15" t="s">
        <v>15</v>
      </c>
    </row>
    <row r="16" spans="2:13" ht="26.4" x14ac:dyDescent="0.45">
      <c r="B16" s="11">
        <v>108</v>
      </c>
      <c r="C16" s="12" t="s">
        <v>33</v>
      </c>
      <c r="D16" s="12" t="s">
        <v>57</v>
      </c>
      <c r="E16" s="35" t="s">
        <v>65</v>
      </c>
      <c r="F16" s="12" t="s">
        <v>50</v>
      </c>
      <c r="G16" s="12"/>
      <c r="H16" s="14"/>
      <c r="I16" s="14"/>
      <c r="J16" s="12" t="s">
        <v>8</v>
      </c>
      <c r="K16" s="12" t="str">
        <f t="shared" ref="K16:K17" si="1">IF(L16&lt;=30%,"警",IF(L16&lt;=69%,"注",IF(L16&gt;=70%,"安","　")))</f>
        <v>警</v>
      </c>
      <c r="L16" s="24">
        <v>0</v>
      </c>
      <c r="M16" s="15" t="s">
        <v>15</v>
      </c>
    </row>
    <row r="17" spans="2:13" ht="26.4" x14ac:dyDescent="0.45">
      <c r="B17" s="11">
        <v>109</v>
      </c>
      <c r="C17" s="12" t="s">
        <v>33</v>
      </c>
      <c r="D17" s="12" t="s">
        <v>57</v>
      </c>
      <c r="E17" s="35" t="s">
        <v>66</v>
      </c>
      <c r="F17" s="12" t="s">
        <v>50</v>
      </c>
      <c r="G17" s="12"/>
      <c r="H17" s="14"/>
      <c r="I17" s="14"/>
      <c r="J17" s="12" t="s">
        <v>8</v>
      </c>
      <c r="K17" s="12" t="str">
        <f t="shared" si="1"/>
        <v>警</v>
      </c>
      <c r="L17" s="24">
        <v>0</v>
      </c>
      <c r="M17" s="15" t="s">
        <v>15</v>
      </c>
    </row>
    <row r="18" spans="2:13" ht="22.2" customHeight="1" x14ac:dyDescent="0.45"/>
  </sheetData>
  <mergeCells count="9">
    <mergeCell ref="J6:M6"/>
    <mergeCell ref="B8:M8"/>
    <mergeCell ref="E6:E7"/>
    <mergeCell ref="H6:I6"/>
    <mergeCell ref="G2:H2"/>
    <mergeCell ref="B6:B7"/>
    <mergeCell ref="C6:C7"/>
    <mergeCell ref="D6:D7"/>
    <mergeCell ref="F6:G6"/>
  </mergeCells>
  <phoneticPr fontId="2"/>
  <conditionalFormatting sqref="F2 F5:F7 F9:F17">
    <cfRule type="containsText" dxfId="1300" priority="108" operator="containsText" text="未定">
      <formula>NOT(ISERROR(SEARCH("未定",F2)))</formula>
    </cfRule>
    <cfRule type="containsText" dxfId="1299" priority="109" operator="containsText" text="館田">
      <formula>NOT(ISERROR(SEARCH("館田",F2)))</formula>
    </cfRule>
    <cfRule type="containsText" dxfId="1298" priority="110" operator="containsText" text="蛯名">
      <formula>NOT(ISERROR(SEARCH("蛯名",F2)))</formula>
    </cfRule>
    <cfRule type="containsText" dxfId="1297" priority="111" operator="containsText" text="圷">
      <formula>NOT(ISERROR(SEARCH("圷",F2)))</formula>
    </cfRule>
    <cfRule type="containsText" dxfId="1296" priority="112" operator="containsText" text="荒谷">
      <formula>NOT(ISERROR(SEARCH("荒谷",F2)))</formula>
    </cfRule>
  </conditionalFormatting>
  <conditionalFormatting sqref="G5:G7 G9:G13">
    <cfRule type="containsText" dxfId="1295" priority="106" operator="containsText" text="館田">
      <formula>NOT(ISERROR(SEARCH("館田",G5)))</formula>
    </cfRule>
    <cfRule type="containsText" dxfId="1294" priority="107" operator="containsText" text="蛯名">
      <formula>NOT(ISERROR(SEARCH("蛯名",G5)))</formula>
    </cfRule>
  </conditionalFormatting>
  <conditionalFormatting sqref="J2:J7 J9:J13">
    <cfRule type="containsText" dxfId="1293" priority="103" operator="containsText" text="作業終了">
      <formula>NOT(ISERROR(SEARCH("作業終了",J2)))</formula>
    </cfRule>
    <cfRule type="containsText" dxfId="1292" priority="104" operator="containsText" text="作業中">
      <formula>NOT(ISERROR(SEARCH("作業中",J2)))</formula>
    </cfRule>
    <cfRule type="containsText" dxfId="1291" priority="105" operator="containsText" text="待機">
      <formula>NOT(ISERROR(SEARCH("待機",J2)))</formula>
    </cfRule>
  </conditionalFormatting>
  <conditionalFormatting sqref="K2:K5 K9:K13 K7">
    <cfRule type="containsText" dxfId="1290" priority="95" operator="containsText" text="注">
      <formula>NOT(ISERROR(SEARCH("注",K2)))</formula>
    </cfRule>
    <cfRule type="containsText" dxfId="1289" priority="99" operator="containsText" text="警">
      <formula>NOT(ISERROR(SEARCH("警",K2)))</formula>
    </cfRule>
    <cfRule type="containsText" dxfId="1288" priority="100" operator="containsText" text="安全">
      <formula>NOT(ISERROR(SEARCH("安全",K2)))</formula>
    </cfRule>
    <cfRule type="containsText" dxfId="1287" priority="101" operator="containsText" text="注意">
      <formula>NOT(ISERROR(SEARCH("注意",K2)))</formula>
    </cfRule>
    <cfRule type="containsText" dxfId="1286" priority="102" operator="containsText" text="警告">
      <formula>NOT(ISERROR(SEARCH("警告",K2)))</formula>
    </cfRule>
  </conditionalFormatting>
  <conditionalFormatting sqref="M2:M4 M7 M9:M13">
    <cfRule type="containsText" dxfId="1285" priority="97" operator="containsText" text="不実装">
      <formula>NOT(ISERROR(SEARCH("不実装",M2)))</formula>
    </cfRule>
    <cfRule type="containsText" dxfId="1284" priority="98" operator="containsText" text="実装">
      <formula>NOT(ISERROR(SEARCH("実装",M2)))</formula>
    </cfRule>
  </conditionalFormatting>
  <conditionalFormatting sqref="F2:F7 F9:F17">
    <cfRule type="containsText" dxfId="1283" priority="96" operator="containsText" text="舘田">
      <formula>NOT(ISERROR(SEARCH("舘田",F2)))</formula>
    </cfRule>
  </conditionalFormatting>
  <conditionalFormatting sqref="K2:K5 K9:K13 K7">
    <cfRule type="containsText" dxfId="1282" priority="89" operator="containsText" text="安">
      <formula>NOT(ISERROR(SEARCH("安",K2)))</formula>
    </cfRule>
    <cfRule type="containsText" dxfId="1281" priority="90" operator="containsText" text="安">
      <formula>NOT(ISERROR(SEARCH("安",K2)))</formula>
    </cfRule>
    <cfRule type="containsText" dxfId="1280" priority="91" operator="containsText" text="安">
      <formula>NOT(ISERROR(SEARCH("安",K2)))</formula>
    </cfRule>
    <cfRule type="containsText" dxfId="1279" priority="94" operator="containsText" text="安">
      <formula>NOT(ISERROR(SEARCH("安",K2)))</formula>
    </cfRule>
  </conditionalFormatting>
  <conditionalFormatting sqref="J2:J7 J9:J13">
    <cfRule type="containsText" dxfId="1278" priority="88" operator="containsText" text="終了">
      <formula>NOT(ISERROR(SEARCH("終了",J2)))</formula>
    </cfRule>
    <cfRule type="containsText" dxfId="1277" priority="92" operator="containsText" text="終了">
      <formula>NOT(ISERROR(SEARCH("終了",J2)))</formula>
    </cfRule>
    <cfRule type="containsText" dxfId="1276" priority="93" operator="containsText" text="作業終了">
      <formula>NOT(ISERROR(SEARCH("作業終了",J2)))</formula>
    </cfRule>
  </conditionalFormatting>
  <conditionalFormatting sqref="M5">
    <cfRule type="containsText" dxfId="1275" priority="86" operator="containsText" text="不実装">
      <formula>NOT(ISERROR(SEARCH("不実装",M5)))</formula>
    </cfRule>
    <cfRule type="containsText" dxfId="1274" priority="87" operator="containsText" text="実装">
      <formula>NOT(ISERROR(SEARCH("実装",M5)))</formula>
    </cfRule>
  </conditionalFormatting>
  <conditionalFormatting sqref="M9:M13 M2:M5 M7">
    <cfRule type="containsText" dxfId="1273" priority="85" operator="containsText" text="実装中">
      <formula>NOT(ISERROR(SEARCH("実装中",M2)))</formula>
    </cfRule>
  </conditionalFormatting>
  <conditionalFormatting sqref="L2:L5 L9:L13 L7">
    <cfRule type="containsText" dxfId="1272" priority="82" operator="containsText" text="60">
      <formula>NOT(ISERROR(SEARCH("60",L2)))</formula>
    </cfRule>
    <cfRule type="containsText" dxfId="1271" priority="83" operator="containsText" text="30">
      <formula>NOT(ISERROR(SEARCH("30",L2)))</formula>
    </cfRule>
    <cfRule type="containsText" dxfId="1270" priority="84" operator="containsText" text="30％">
      <formula>NOT(ISERROR(SEARCH("30％",L2)))</formula>
    </cfRule>
  </conditionalFormatting>
  <conditionalFormatting sqref="F2:F7 F9:F17">
    <cfRule type="containsText" dxfId="1269" priority="75" operator="containsText" text="有馬">
      <formula>NOT(ISERROR(SEARCH("有馬",F2)))</formula>
    </cfRule>
    <cfRule type="containsText" dxfId="1268" priority="76" operator="containsText" text="有馬">
      <formula>NOT(ISERROR(SEARCH("有馬",F2)))</formula>
    </cfRule>
    <cfRule type="containsText" dxfId="1267" priority="77" operator="containsText" text="石田">
      <formula>NOT(ISERROR(SEARCH("石田",F2)))</formula>
    </cfRule>
    <cfRule type="containsText" dxfId="1266" priority="78" operator="containsText" text="石田">
      <formula>NOT(ISERROR(SEARCH("石田",F2)))</formula>
    </cfRule>
    <cfRule type="containsText" dxfId="1265" priority="79" operator="containsText" text="横道">
      <formula>NOT(ISERROR(SEARCH("横道",F2)))</formula>
    </cfRule>
    <cfRule type="containsText" dxfId="1264" priority="80" operator="containsText" text="佐藤">
      <formula>NOT(ISERROR(SEARCH("佐藤",F2)))</formula>
    </cfRule>
    <cfRule type="containsText" dxfId="1263" priority="81" operator="containsText" text="未定">
      <formula>NOT(ISERROR(SEARCH("未定",F2)))</formula>
    </cfRule>
  </conditionalFormatting>
  <conditionalFormatting sqref="G14:G17">
    <cfRule type="containsText" dxfId="1262" priority="32" operator="containsText" text="館田">
      <formula>NOT(ISERROR(SEARCH("館田",G14)))</formula>
    </cfRule>
    <cfRule type="containsText" dxfId="1261" priority="33" operator="containsText" text="蛯名">
      <formula>NOT(ISERROR(SEARCH("蛯名",G14)))</formula>
    </cfRule>
  </conditionalFormatting>
  <conditionalFormatting sqref="J14:J17">
    <cfRule type="containsText" dxfId="1260" priority="29" operator="containsText" text="作業終了">
      <formula>NOT(ISERROR(SEARCH("作業終了",J14)))</formula>
    </cfRule>
    <cfRule type="containsText" dxfId="1259" priority="30" operator="containsText" text="作業中">
      <formula>NOT(ISERROR(SEARCH("作業中",J14)))</formula>
    </cfRule>
    <cfRule type="containsText" dxfId="1258" priority="31" operator="containsText" text="待機">
      <formula>NOT(ISERROR(SEARCH("待機",J14)))</formula>
    </cfRule>
  </conditionalFormatting>
  <conditionalFormatting sqref="K14:K17">
    <cfRule type="containsText" dxfId="1257" priority="21" operator="containsText" text="注">
      <formula>NOT(ISERROR(SEARCH("注",K14)))</formula>
    </cfRule>
    <cfRule type="containsText" dxfId="1256" priority="25" operator="containsText" text="警">
      <formula>NOT(ISERROR(SEARCH("警",K14)))</formula>
    </cfRule>
    <cfRule type="containsText" dxfId="1255" priority="26" operator="containsText" text="安全">
      <formula>NOT(ISERROR(SEARCH("安全",K14)))</formula>
    </cfRule>
    <cfRule type="containsText" dxfId="1254" priority="27" operator="containsText" text="注意">
      <formula>NOT(ISERROR(SEARCH("注意",K14)))</formula>
    </cfRule>
    <cfRule type="containsText" dxfId="1253" priority="28" operator="containsText" text="警告">
      <formula>NOT(ISERROR(SEARCH("警告",K14)))</formula>
    </cfRule>
  </conditionalFormatting>
  <conditionalFormatting sqref="M14:M17">
    <cfRule type="containsText" dxfId="1252" priority="23" operator="containsText" text="不実装">
      <formula>NOT(ISERROR(SEARCH("不実装",M14)))</formula>
    </cfRule>
    <cfRule type="containsText" dxfId="1251" priority="24" operator="containsText" text="実装">
      <formula>NOT(ISERROR(SEARCH("実装",M14)))</formula>
    </cfRule>
  </conditionalFormatting>
  <conditionalFormatting sqref="K14:K17">
    <cfRule type="containsText" dxfId="1250" priority="15" operator="containsText" text="安">
      <formula>NOT(ISERROR(SEARCH("安",K14)))</formula>
    </cfRule>
    <cfRule type="containsText" dxfId="1249" priority="16" operator="containsText" text="安">
      <formula>NOT(ISERROR(SEARCH("安",K14)))</formula>
    </cfRule>
    <cfRule type="containsText" dxfId="1248" priority="17" operator="containsText" text="安">
      <formula>NOT(ISERROR(SEARCH("安",K14)))</formula>
    </cfRule>
    <cfRule type="containsText" dxfId="1247" priority="20" operator="containsText" text="安">
      <formula>NOT(ISERROR(SEARCH("安",K14)))</formula>
    </cfRule>
  </conditionalFormatting>
  <conditionalFormatting sqref="J14:J17">
    <cfRule type="containsText" dxfId="1246" priority="14" operator="containsText" text="終了">
      <formula>NOT(ISERROR(SEARCH("終了",J14)))</formula>
    </cfRule>
    <cfRule type="containsText" dxfId="1245" priority="18" operator="containsText" text="終了">
      <formula>NOT(ISERROR(SEARCH("終了",J14)))</formula>
    </cfRule>
    <cfRule type="containsText" dxfId="1244" priority="19" operator="containsText" text="作業終了">
      <formula>NOT(ISERROR(SEARCH("作業終了",J14)))</formula>
    </cfRule>
  </conditionalFormatting>
  <conditionalFormatting sqref="M14:M17">
    <cfRule type="containsText" dxfId="1243" priority="13" operator="containsText" text="実装中">
      <formula>NOT(ISERROR(SEARCH("実装中",M14)))</formula>
    </cfRule>
  </conditionalFormatting>
  <conditionalFormatting sqref="L14:L17">
    <cfRule type="containsText" dxfId="1242" priority="10" operator="containsText" text="60">
      <formula>NOT(ISERROR(SEARCH("60",L14)))</formula>
    </cfRule>
    <cfRule type="containsText" dxfId="1241" priority="11" operator="containsText" text="30">
      <formula>NOT(ISERROR(SEARCH("30",L14)))</formula>
    </cfRule>
    <cfRule type="containsText" dxfId="1240" priority="12" operator="containsText" text="30％">
      <formula>NOT(ISERROR(SEARCH("30％",L14)))</formula>
    </cfRule>
  </conditionalFormatting>
  <conditionalFormatting sqref="G2:G4">
    <cfRule type="containsText" dxfId="1239" priority="1" operator="containsText" text="館田">
      <formula>NOT(ISERROR(SEARCH("館田",G2)))</formula>
    </cfRule>
    <cfRule type="containsText" dxfId="1238" priority="2" operator="containsText" text="蛯名">
      <formula>NOT(ISERROR(SEARCH("蛯名",G2)))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20"/>
  <sheetViews>
    <sheetView zoomScale="55" zoomScaleNormal="55" workbookViewId="0">
      <selection activeCell="C4" sqref="C4"/>
    </sheetView>
  </sheetViews>
  <sheetFormatPr defaultColWidth="9.09765625" defaultRowHeight="18" x14ac:dyDescent="0.45"/>
  <cols>
    <col min="2" max="2" width="7.3984375" bestFit="1" customWidth="1"/>
    <col min="3" max="4" width="16.59765625" bestFit="1" customWidth="1"/>
    <col min="5" max="5" width="38.59765625" style="58" bestFit="1" customWidth="1"/>
    <col min="6" max="6" width="23.59765625" bestFit="1" customWidth="1"/>
    <col min="7" max="7" width="13" bestFit="1" customWidth="1"/>
    <col min="8" max="8" width="27.3984375" bestFit="1" customWidth="1"/>
    <col min="9" max="9" width="27.3984375" customWidth="1"/>
    <col min="10" max="10" width="19.8984375" bestFit="1" customWidth="1"/>
    <col min="11" max="11" width="19.8984375" customWidth="1"/>
    <col min="12" max="12" width="19.8984375" bestFit="1" customWidth="1"/>
    <col min="13" max="13" width="12.296875" bestFit="1" customWidth="1"/>
    <col min="14" max="14" width="13.69921875" bestFit="1" customWidth="1"/>
    <col min="15" max="16" width="16.09765625" customWidth="1"/>
  </cols>
  <sheetData>
    <row r="1" spans="2:16" ht="18.600000000000001" thickBot="1" x14ac:dyDescent="0.5"/>
    <row r="2" spans="2:16" ht="32.4" x14ac:dyDescent="0.45">
      <c r="B2" s="1"/>
      <c r="C2" s="1"/>
      <c r="D2" s="1"/>
      <c r="E2" s="59"/>
      <c r="F2" s="1"/>
      <c r="G2" s="250"/>
      <c r="H2" s="250"/>
      <c r="I2" s="250"/>
      <c r="J2" s="250"/>
      <c r="K2" s="250"/>
      <c r="L2" s="27" t="s">
        <v>1</v>
      </c>
      <c r="M2" s="28" t="s">
        <v>2</v>
      </c>
      <c r="N2" s="28" t="s">
        <v>3</v>
      </c>
      <c r="O2" s="29" t="s">
        <v>42</v>
      </c>
      <c r="P2" s="29" t="s">
        <v>42</v>
      </c>
    </row>
    <row r="3" spans="2:16" ht="32.4" x14ac:dyDescent="0.8">
      <c r="B3" s="1"/>
      <c r="C3" s="1"/>
      <c r="D3" s="40"/>
      <c r="E3" s="60"/>
      <c r="F3" s="115"/>
      <c r="G3" s="116"/>
      <c r="H3" s="116"/>
      <c r="I3" s="116"/>
      <c r="J3" s="116"/>
      <c r="K3" s="116"/>
      <c r="L3" s="25" t="s">
        <v>8</v>
      </c>
      <c r="M3" s="20" t="s">
        <v>9</v>
      </c>
      <c r="N3" s="21" t="s">
        <v>10</v>
      </c>
      <c r="O3" s="15" t="s">
        <v>15</v>
      </c>
      <c r="P3" s="15" t="s">
        <v>15</v>
      </c>
    </row>
    <row r="4" spans="2:16" ht="32.4" x14ac:dyDescent="0.45">
      <c r="B4" s="1"/>
      <c r="C4" s="68" t="s">
        <v>315</v>
      </c>
      <c r="D4" s="1"/>
      <c r="E4" s="59"/>
      <c r="F4" s="117"/>
      <c r="G4" s="118"/>
      <c r="H4" s="118"/>
      <c r="I4" s="118"/>
      <c r="J4" s="118"/>
      <c r="K4" s="118"/>
      <c r="L4" s="26" t="s">
        <v>12</v>
      </c>
      <c r="M4" s="22" t="s">
        <v>13</v>
      </c>
      <c r="N4" s="23" t="s">
        <v>14</v>
      </c>
      <c r="O4" s="15" t="s">
        <v>41</v>
      </c>
      <c r="P4" s="15" t="s">
        <v>41</v>
      </c>
    </row>
    <row r="5" spans="2:16" ht="27" thickBot="1" x14ac:dyDescent="0.5">
      <c r="B5" s="10"/>
      <c r="C5" s="10"/>
      <c r="D5" s="10"/>
      <c r="E5" s="61"/>
      <c r="F5" s="10"/>
      <c r="G5" s="10"/>
      <c r="H5" s="10"/>
      <c r="I5" s="10"/>
      <c r="J5" s="10"/>
      <c r="K5" s="10"/>
      <c r="L5" s="30" t="s">
        <v>16</v>
      </c>
      <c r="M5" s="31" t="s">
        <v>17</v>
      </c>
      <c r="N5" s="32">
        <v>1</v>
      </c>
      <c r="O5" s="16" t="s">
        <v>11</v>
      </c>
      <c r="P5" s="16" t="s">
        <v>11</v>
      </c>
    </row>
    <row r="6" spans="2:16" ht="32.4" x14ac:dyDescent="0.45">
      <c r="B6" s="137" t="s">
        <v>18</v>
      </c>
      <c r="C6" s="139" t="s">
        <v>19</v>
      </c>
      <c r="D6" s="139" t="s">
        <v>20</v>
      </c>
      <c r="E6" s="253" t="s">
        <v>21</v>
      </c>
      <c r="F6" s="139" t="s">
        <v>22</v>
      </c>
      <c r="G6" s="139"/>
      <c r="H6" s="139" t="s">
        <v>398</v>
      </c>
      <c r="I6" s="139" t="s">
        <v>399</v>
      </c>
      <c r="J6" s="139" t="s">
        <v>397</v>
      </c>
      <c r="K6" s="139" t="s">
        <v>400</v>
      </c>
      <c r="L6" s="139" t="s">
        <v>24</v>
      </c>
      <c r="M6" s="139"/>
      <c r="N6" s="139"/>
      <c r="O6" s="139"/>
      <c r="P6" s="144"/>
    </row>
    <row r="7" spans="2:16" ht="32.4" x14ac:dyDescent="0.45">
      <c r="B7" s="138"/>
      <c r="C7" s="140"/>
      <c r="D7" s="140"/>
      <c r="E7" s="254"/>
      <c r="F7" s="114" t="s">
        <v>25</v>
      </c>
      <c r="G7" s="114" t="s">
        <v>26</v>
      </c>
      <c r="H7" s="140"/>
      <c r="I7" s="140"/>
      <c r="J7" s="140"/>
      <c r="K7" s="140"/>
      <c r="L7" s="114" t="s">
        <v>30</v>
      </c>
      <c r="M7" s="114" t="s">
        <v>2</v>
      </c>
      <c r="N7" s="114" t="s">
        <v>31</v>
      </c>
      <c r="O7" s="75" t="s">
        <v>401</v>
      </c>
      <c r="P7" s="37" t="s">
        <v>402</v>
      </c>
    </row>
    <row r="8" spans="2:16" ht="26.4" x14ac:dyDescent="0.45">
      <c r="B8" s="133" t="s">
        <v>67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4"/>
      <c r="N8" s="134"/>
      <c r="O8" s="134"/>
      <c r="P8" s="136"/>
    </row>
    <row r="9" spans="2:16" ht="26.4" x14ac:dyDescent="0.45">
      <c r="B9" s="11">
        <v>101</v>
      </c>
      <c r="C9" s="12" t="s">
        <v>236</v>
      </c>
      <c r="D9" s="12" t="s">
        <v>57</v>
      </c>
      <c r="E9" s="62" t="s">
        <v>237</v>
      </c>
      <c r="F9" s="63" t="s">
        <v>262</v>
      </c>
      <c r="G9" s="12"/>
      <c r="H9" s="12"/>
      <c r="I9" s="12"/>
      <c r="J9" s="12"/>
      <c r="K9" s="12"/>
      <c r="L9" s="12" t="s">
        <v>8</v>
      </c>
      <c r="M9" s="12" t="str">
        <f>IF(N9&lt;=30%,"警",IF(N9&lt;=69%,"注",IF(N9&gt;=70%,"安","　")))</f>
        <v>警</v>
      </c>
      <c r="N9" s="24">
        <v>0</v>
      </c>
      <c r="O9" s="24" t="s">
        <v>15</v>
      </c>
      <c r="P9" s="15" t="s">
        <v>15</v>
      </c>
    </row>
    <row r="10" spans="2:16" ht="26.4" x14ac:dyDescent="0.45">
      <c r="B10" s="11">
        <v>102</v>
      </c>
      <c r="C10" s="12" t="s">
        <v>236</v>
      </c>
      <c r="D10" s="12" t="s">
        <v>57</v>
      </c>
      <c r="E10" s="62" t="s">
        <v>238</v>
      </c>
      <c r="F10" s="63" t="s">
        <v>262</v>
      </c>
      <c r="G10" s="12"/>
      <c r="H10" s="12"/>
      <c r="I10" s="12"/>
      <c r="J10" s="12"/>
      <c r="K10" s="12"/>
      <c r="L10" s="12" t="s">
        <v>8</v>
      </c>
      <c r="M10" s="12" t="str">
        <f>IF(N10&lt;=30%,"警",IF(N10&lt;=69%,"注",IF(N10&gt;=70%,"安","　")))</f>
        <v>警</v>
      </c>
      <c r="N10" s="24">
        <v>0</v>
      </c>
      <c r="O10" s="24" t="s">
        <v>15</v>
      </c>
      <c r="P10" s="15" t="s">
        <v>15</v>
      </c>
    </row>
    <row r="11" spans="2:16" ht="26.4" x14ac:dyDescent="0.45">
      <c r="B11" s="133" t="s">
        <v>395</v>
      </c>
      <c r="C11" s="134"/>
      <c r="D11" s="134"/>
      <c r="E11" s="134"/>
      <c r="F11" s="134"/>
      <c r="G11" s="134"/>
      <c r="H11" s="134"/>
      <c r="I11" s="134"/>
      <c r="J11" s="134"/>
      <c r="K11" s="134"/>
      <c r="L11" s="134"/>
      <c r="M11" s="134"/>
      <c r="N11" s="134"/>
      <c r="O11" s="134"/>
      <c r="P11" s="136"/>
    </row>
    <row r="12" spans="2:16" ht="26.4" x14ac:dyDescent="0.45">
      <c r="B12" s="11">
        <v>103</v>
      </c>
      <c r="C12" s="12" t="s">
        <v>236</v>
      </c>
      <c r="D12" s="12" t="s">
        <v>239</v>
      </c>
      <c r="E12" s="62" t="s">
        <v>240</v>
      </c>
      <c r="F12" s="63" t="s">
        <v>262</v>
      </c>
      <c r="G12" s="12"/>
      <c r="H12" s="12"/>
      <c r="I12" s="12"/>
      <c r="J12" s="12"/>
      <c r="K12" s="12"/>
      <c r="L12" s="12" t="s">
        <v>8</v>
      </c>
      <c r="M12" s="12" t="str">
        <f t="shared" ref="M12:M14" si="0">IF(N12&lt;=30%,"警",IF(N12&lt;=69%,"注",IF(N12&gt;=70%,"安","　")))</f>
        <v>警</v>
      </c>
      <c r="N12" s="24">
        <v>0</v>
      </c>
      <c r="O12" s="24" t="s">
        <v>15</v>
      </c>
      <c r="P12" s="15" t="s">
        <v>15</v>
      </c>
    </row>
    <row r="13" spans="2:16" ht="26.4" x14ac:dyDescent="0.45">
      <c r="B13" s="11">
        <v>104</v>
      </c>
      <c r="C13" s="12" t="s">
        <v>236</v>
      </c>
      <c r="D13" s="12" t="s">
        <v>239</v>
      </c>
      <c r="E13" s="62" t="s">
        <v>241</v>
      </c>
      <c r="F13" s="63" t="s">
        <v>262</v>
      </c>
      <c r="G13" s="12"/>
      <c r="H13" s="12"/>
      <c r="I13" s="12"/>
      <c r="J13" s="12"/>
      <c r="K13" s="12"/>
      <c r="L13" s="12" t="s">
        <v>8</v>
      </c>
      <c r="M13" s="12" t="str">
        <f t="shared" si="0"/>
        <v>警</v>
      </c>
      <c r="N13" s="24">
        <v>0</v>
      </c>
      <c r="O13" s="24" t="s">
        <v>15</v>
      </c>
      <c r="P13" s="15" t="s">
        <v>15</v>
      </c>
    </row>
    <row r="14" spans="2:16" ht="26.4" x14ac:dyDescent="0.45">
      <c r="B14" s="11">
        <v>105</v>
      </c>
      <c r="C14" s="12" t="s">
        <v>236</v>
      </c>
      <c r="D14" s="12" t="s">
        <v>239</v>
      </c>
      <c r="E14" s="62" t="s">
        <v>242</v>
      </c>
      <c r="F14" s="63" t="s">
        <v>262</v>
      </c>
      <c r="G14" s="12"/>
      <c r="H14" s="12"/>
      <c r="I14" s="12"/>
      <c r="J14" s="12"/>
      <c r="K14" s="12"/>
      <c r="L14" s="12" t="s">
        <v>8</v>
      </c>
      <c r="M14" s="12" t="str">
        <f t="shared" si="0"/>
        <v>警</v>
      </c>
      <c r="N14" s="24">
        <v>0</v>
      </c>
      <c r="O14" s="24" t="s">
        <v>15</v>
      </c>
      <c r="P14" s="15" t="s">
        <v>15</v>
      </c>
    </row>
    <row r="15" spans="2:16" ht="26.4" x14ac:dyDescent="0.45">
      <c r="B15" s="133" t="s">
        <v>396</v>
      </c>
      <c r="C15" s="134"/>
      <c r="D15" s="134"/>
      <c r="E15" s="134"/>
      <c r="F15" s="134"/>
      <c r="G15" s="134"/>
      <c r="H15" s="134"/>
      <c r="I15" s="134"/>
      <c r="J15" s="134"/>
      <c r="K15" s="134"/>
      <c r="L15" s="134"/>
      <c r="M15" s="134"/>
      <c r="N15" s="134"/>
      <c r="O15" s="134"/>
      <c r="P15" s="136"/>
    </row>
    <row r="16" spans="2:16" ht="26.4" x14ac:dyDescent="0.45">
      <c r="B16" s="11">
        <v>106</v>
      </c>
      <c r="C16" s="12" t="s">
        <v>236</v>
      </c>
      <c r="D16" s="12" t="s">
        <v>243</v>
      </c>
      <c r="E16" s="62" t="s">
        <v>244</v>
      </c>
      <c r="F16" s="63" t="s">
        <v>262</v>
      </c>
      <c r="G16" s="12"/>
      <c r="H16" s="12"/>
      <c r="I16" s="12"/>
      <c r="J16" s="12"/>
      <c r="K16" s="12"/>
      <c r="L16" s="12" t="s">
        <v>8</v>
      </c>
      <c r="M16" s="12" t="str">
        <f>IF(N16&lt;=30%,"警",IF(N16&lt;=69%,"注",IF(N16&gt;=70%,"安","　")))</f>
        <v>警</v>
      </c>
      <c r="N16" s="24">
        <v>0</v>
      </c>
      <c r="O16" s="24" t="s">
        <v>15</v>
      </c>
      <c r="P16" s="15" t="s">
        <v>15</v>
      </c>
    </row>
    <row r="17" spans="2:16" ht="26.4" x14ac:dyDescent="0.45">
      <c r="B17" s="11">
        <v>107</v>
      </c>
      <c r="C17" s="12" t="s">
        <v>236</v>
      </c>
      <c r="D17" s="12" t="s">
        <v>243</v>
      </c>
      <c r="E17" s="62" t="s">
        <v>241</v>
      </c>
      <c r="F17" s="63" t="s">
        <v>262</v>
      </c>
      <c r="G17" s="12"/>
      <c r="H17" s="12"/>
      <c r="I17" s="12"/>
      <c r="J17" s="12"/>
      <c r="K17" s="12"/>
      <c r="L17" s="12" t="s">
        <v>8</v>
      </c>
      <c r="M17" s="12" t="str">
        <f>IF(N17&lt;=30%,"警",IF(N17&lt;=69%,"注",IF(N17&gt;=70%,"安","　")))</f>
        <v>警</v>
      </c>
      <c r="N17" s="24">
        <v>0</v>
      </c>
      <c r="O17" s="24" t="s">
        <v>15</v>
      </c>
      <c r="P17" s="15" t="s">
        <v>15</v>
      </c>
    </row>
    <row r="18" spans="2:16" ht="26.4" x14ac:dyDescent="0.45">
      <c r="B18" s="11">
        <v>108</v>
      </c>
      <c r="C18" s="12" t="s">
        <v>236</v>
      </c>
      <c r="D18" s="12" t="s">
        <v>243</v>
      </c>
      <c r="E18" s="62" t="s">
        <v>245</v>
      </c>
      <c r="F18" s="63" t="s">
        <v>262</v>
      </c>
      <c r="G18" s="12"/>
      <c r="H18" s="12"/>
      <c r="I18" s="12"/>
      <c r="J18" s="12"/>
      <c r="K18" s="12"/>
      <c r="L18" s="12" t="s">
        <v>8</v>
      </c>
      <c r="M18" s="12" t="str">
        <f t="shared" ref="M18:M19" si="1">IF(N18&lt;=30%,"警",IF(N18&lt;=69%,"注",IF(N18&gt;=70%,"安","　")))</f>
        <v>警</v>
      </c>
      <c r="N18" s="24">
        <v>0</v>
      </c>
      <c r="O18" s="24" t="s">
        <v>15</v>
      </c>
      <c r="P18" s="15" t="s">
        <v>15</v>
      </c>
    </row>
    <row r="19" spans="2:16" ht="26.4" x14ac:dyDescent="0.45">
      <c r="B19" s="11">
        <v>109</v>
      </c>
      <c r="C19" s="12" t="s">
        <v>236</v>
      </c>
      <c r="D19" s="12" t="s">
        <v>243</v>
      </c>
      <c r="E19" s="62" t="s">
        <v>246</v>
      </c>
      <c r="F19" s="63" t="s">
        <v>262</v>
      </c>
      <c r="G19" s="12"/>
      <c r="H19" s="12"/>
      <c r="I19" s="12"/>
      <c r="J19" s="12"/>
      <c r="K19" s="12"/>
      <c r="L19" s="12" t="s">
        <v>8</v>
      </c>
      <c r="M19" s="12" t="str">
        <f t="shared" si="1"/>
        <v>警</v>
      </c>
      <c r="N19" s="24">
        <v>0</v>
      </c>
      <c r="O19" s="24" t="s">
        <v>15</v>
      </c>
      <c r="P19" s="15" t="s">
        <v>15</v>
      </c>
    </row>
    <row r="20" spans="2:16" ht="27" thickBot="1" x14ac:dyDescent="0.5">
      <c r="B20" s="17">
        <v>109</v>
      </c>
      <c r="C20" s="18" t="s">
        <v>236</v>
      </c>
      <c r="D20" s="18" t="s">
        <v>243</v>
      </c>
      <c r="E20" s="119" t="s">
        <v>247</v>
      </c>
      <c r="F20" s="120" t="s">
        <v>262</v>
      </c>
      <c r="G20" s="18"/>
      <c r="H20" s="18"/>
      <c r="I20" s="18"/>
      <c r="J20" s="18"/>
      <c r="K20" s="18"/>
      <c r="L20" s="18" t="s">
        <v>8</v>
      </c>
      <c r="M20" s="18" t="str">
        <f t="shared" ref="M20" si="2">IF(N20&lt;=30%,"警",IF(N20&lt;=69%,"注",IF(N20&gt;=70%,"安","　")))</f>
        <v>警</v>
      </c>
      <c r="N20" s="36">
        <v>0</v>
      </c>
      <c r="O20" s="36" t="s">
        <v>15</v>
      </c>
      <c r="P20" s="19" t="s">
        <v>15</v>
      </c>
    </row>
  </sheetData>
  <mergeCells count="14">
    <mergeCell ref="B11:P11"/>
    <mergeCell ref="B15:P15"/>
    <mergeCell ref="G2:K2"/>
    <mergeCell ref="B6:B7"/>
    <mergeCell ref="C6:C7"/>
    <mergeCell ref="D6:D7"/>
    <mergeCell ref="E6:E7"/>
    <mergeCell ref="F6:G6"/>
    <mergeCell ref="J6:J7"/>
    <mergeCell ref="H6:H7"/>
    <mergeCell ref="I6:I7"/>
    <mergeCell ref="K6:K7"/>
    <mergeCell ref="L6:P6"/>
    <mergeCell ref="B8:P8"/>
  </mergeCells>
  <phoneticPr fontId="2"/>
  <conditionalFormatting sqref="F2 F5:F7 F9:F10 F12:F14 F16:F20">
    <cfRule type="containsText" dxfId="1237" priority="117" operator="containsText" text="未定">
      <formula>NOT(ISERROR(SEARCH("未定",F2)))</formula>
    </cfRule>
    <cfRule type="containsText" dxfId="1236" priority="118" operator="containsText" text="館田">
      <formula>NOT(ISERROR(SEARCH("館田",F2)))</formula>
    </cfRule>
    <cfRule type="containsText" dxfId="1235" priority="119" operator="containsText" text="蛯名">
      <formula>NOT(ISERROR(SEARCH("蛯名",F2)))</formula>
    </cfRule>
    <cfRule type="containsText" dxfId="1234" priority="120" operator="containsText" text="圷">
      <formula>NOT(ISERROR(SEARCH("圷",F2)))</formula>
    </cfRule>
    <cfRule type="containsText" dxfId="1233" priority="121" operator="containsText" text="荒谷">
      <formula>NOT(ISERROR(SEARCH("荒谷",F2)))</formula>
    </cfRule>
  </conditionalFormatting>
  <conditionalFormatting sqref="G5:K6 G9:K10 G7 G12:K14">
    <cfRule type="containsText" dxfId="1232" priority="115" operator="containsText" text="館田">
      <formula>NOT(ISERROR(SEARCH("館田",G5)))</formula>
    </cfRule>
    <cfRule type="containsText" dxfId="1231" priority="116" operator="containsText" text="蛯名">
      <formula>NOT(ISERROR(SEARCH("蛯名",G5)))</formula>
    </cfRule>
  </conditionalFormatting>
  <conditionalFormatting sqref="L2:L7 L9:L10 L12:L14">
    <cfRule type="containsText" dxfId="1230" priority="112" operator="containsText" text="作業終了">
      <formula>NOT(ISERROR(SEARCH("作業終了",L2)))</formula>
    </cfRule>
    <cfRule type="containsText" dxfId="1229" priority="113" operator="containsText" text="作業中">
      <formula>NOT(ISERROR(SEARCH("作業中",L2)))</formula>
    </cfRule>
    <cfRule type="containsText" dxfId="1228" priority="114" operator="containsText" text="待機">
      <formula>NOT(ISERROR(SEARCH("待機",L2)))</formula>
    </cfRule>
  </conditionalFormatting>
  <conditionalFormatting sqref="M2:M5 M9:M10 M7 M12:M14">
    <cfRule type="containsText" dxfId="1227" priority="104" operator="containsText" text="注">
      <formula>NOT(ISERROR(SEARCH("注",M2)))</formula>
    </cfRule>
    <cfRule type="containsText" dxfId="1226" priority="108" operator="containsText" text="警">
      <formula>NOT(ISERROR(SEARCH("警",M2)))</formula>
    </cfRule>
    <cfRule type="containsText" dxfId="1225" priority="109" operator="containsText" text="安全">
      <formula>NOT(ISERROR(SEARCH("安全",M2)))</formula>
    </cfRule>
    <cfRule type="containsText" dxfId="1224" priority="110" operator="containsText" text="注意">
      <formula>NOT(ISERROR(SEARCH("注意",M2)))</formula>
    </cfRule>
    <cfRule type="containsText" dxfId="1223" priority="111" operator="containsText" text="警告">
      <formula>NOT(ISERROR(SEARCH("警告",M2)))</formula>
    </cfRule>
  </conditionalFormatting>
  <conditionalFormatting sqref="O2:O4 O7 O9:O10 O12:O14">
    <cfRule type="containsText" dxfId="1222" priority="106" operator="containsText" text="不実装">
      <formula>NOT(ISERROR(SEARCH("不実装",O2)))</formula>
    </cfRule>
    <cfRule type="containsText" dxfId="1221" priority="107" operator="containsText" text="実装">
      <formula>NOT(ISERROR(SEARCH("実装",O2)))</formula>
    </cfRule>
  </conditionalFormatting>
  <conditionalFormatting sqref="F2:F7 F9:F10 F12:F14 F16:F20">
    <cfRule type="containsText" dxfId="1220" priority="105" operator="containsText" text="舘田">
      <formula>NOT(ISERROR(SEARCH("舘田",F2)))</formula>
    </cfRule>
  </conditionalFormatting>
  <conditionalFormatting sqref="M2:M5 M9:M10 M7 M12:M14">
    <cfRule type="containsText" dxfId="1219" priority="98" operator="containsText" text="安">
      <formula>NOT(ISERROR(SEARCH("安",M2)))</formula>
    </cfRule>
    <cfRule type="containsText" dxfId="1218" priority="99" operator="containsText" text="安">
      <formula>NOT(ISERROR(SEARCH("安",M2)))</formula>
    </cfRule>
    <cfRule type="containsText" dxfId="1217" priority="100" operator="containsText" text="安">
      <formula>NOT(ISERROR(SEARCH("安",M2)))</formula>
    </cfRule>
    <cfRule type="containsText" dxfId="1216" priority="103" operator="containsText" text="安">
      <formula>NOT(ISERROR(SEARCH("安",M2)))</formula>
    </cfRule>
  </conditionalFormatting>
  <conditionalFormatting sqref="L2:L7 L9:L10 L12:L14">
    <cfRule type="containsText" dxfId="1215" priority="97" operator="containsText" text="終了">
      <formula>NOT(ISERROR(SEARCH("終了",L2)))</formula>
    </cfRule>
    <cfRule type="containsText" dxfId="1214" priority="101" operator="containsText" text="終了">
      <formula>NOT(ISERROR(SEARCH("終了",L2)))</formula>
    </cfRule>
    <cfRule type="containsText" dxfId="1213" priority="102" operator="containsText" text="作業終了">
      <formula>NOT(ISERROR(SEARCH("作業終了",L2)))</formula>
    </cfRule>
  </conditionalFormatting>
  <conditionalFormatting sqref="O5">
    <cfRule type="containsText" dxfId="1212" priority="95" operator="containsText" text="不実装">
      <formula>NOT(ISERROR(SEARCH("不実装",O5)))</formula>
    </cfRule>
    <cfRule type="containsText" dxfId="1211" priority="96" operator="containsText" text="実装">
      <formula>NOT(ISERROR(SEARCH("実装",O5)))</formula>
    </cfRule>
  </conditionalFormatting>
  <conditionalFormatting sqref="O9:O10 O2:O5 O7 O12:O14">
    <cfRule type="containsText" dxfId="1210" priority="94" operator="containsText" text="実装中">
      <formula>NOT(ISERROR(SEARCH("実装中",O2)))</formula>
    </cfRule>
  </conditionalFormatting>
  <conditionalFormatting sqref="N2:N5 N9:N10 N7 N12:N14">
    <cfRule type="containsText" dxfId="1209" priority="91" operator="containsText" text="60">
      <formula>NOT(ISERROR(SEARCH("60",N2)))</formula>
    </cfRule>
    <cfRule type="containsText" dxfId="1208" priority="92" operator="containsText" text="30">
      <formula>NOT(ISERROR(SEARCH("30",N2)))</formula>
    </cfRule>
    <cfRule type="containsText" dxfId="1207" priority="93" operator="containsText" text="30％">
      <formula>NOT(ISERROR(SEARCH("30％",N2)))</formula>
    </cfRule>
  </conditionalFormatting>
  <conditionalFormatting sqref="F2:F7 F9:F10 F12:F14 F16:F20">
    <cfRule type="containsText" dxfId="1206" priority="84" operator="containsText" text="有馬">
      <formula>NOT(ISERROR(SEARCH("有馬",F2)))</formula>
    </cfRule>
    <cfRule type="containsText" dxfId="1205" priority="85" operator="containsText" text="有馬">
      <formula>NOT(ISERROR(SEARCH("有馬",F2)))</formula>
    </cfRule>
    <cfRule type="containsText" dxfId="1204" priority="86" operator="containsText" text="石田">
      <formula>NOT(ISERROR(SEARCH("石田",F2)))</formula>
    </cfRule>
    <cfRule type="containsText" dxfId="1203" priority="87" operator="containsText" text="石田">
      <formula>NOT(ISERROR(SEARCH("石田",F2)))</formula>
    </cfRule>
    <cfRule type="containsText" dxfId="1202" priority="88" operator="containsText" text="横道">
      <formula>NOT(ISERROR(SEARCH("横道",F2)))</formula>
    </cfRule>
    <cfRule type="containsText" dxfId="1201" priority="89" operator="containsText" text="佐藤">
      <formula>NOT(ISERROR(SEARCH("佐藤",F2)))</formula>
    </cfRule>
    <cfRule type="containsText" dxfId="1200" priority="90" operator="containsText" text="未定">
      <formula>NOT(ISERROR(SEARCH("未定",F2)))</formula>
    </cfRule>
  </conditionalFormatting>
  <conditionalFormatting sqref="G16:K19">
    <cfRule type="containsText" dxfId="1199" priority="82" operator="containsText" text="館田">
      <formula>NOT(ISERROR(SEARCH("館田",G16)))</formula>
    </cfRule>
    <cfRule type="containsText" dxfId="1198" priority="83" operator="containsText" text="蛯名">
      <formula>NOT(ISERROR(SEARCH("蛯名",G16)))</formula>
    </cfRule>
  </conditionalFormatting>
  <conditionalFormatting sqref="L16:L19">
    <cfRule type="containsText" dxfId="1197" priority="79" operator="containsText" text="作業終了">
      <formula>NOT(ISERROR(SEARCH("作業終了",L16)))</formula>
    </cfRule>
    <cfRule type="containsText" dxfId="1196" priority="80" operator="containsText" text="作業中">
      <formula>NOT(ISERROR(SEARCH("作業中",L16)))</formula>
    </cfRule>
    <cfRule type="containsText" dxfId="1195" priority="81" operator="containsText" text="待機">
      <formula>NOT(ISERROR(SEARCH("待機",L16)))</formula>
    </cfRule>
  </conditionalFormatting>
  <conditionalFormatting sqref="M16:M19">
    <cfRule type="containsText" dxfId="1194" priority="72" operator="containsText" text="注">
      <formula>NOT(ISERROR(SEARCH("注",M16)))</formula>
    </cfRule>
    <cfRule type="containsText" dxfId="1193" priority="75" operator="containsText" text="警">
      <formula>NOT(ISERROR(SEARCH("警",M16)))</formula>
    </cfRule>
    <cfRule type="containsText" dxfId="1192" priority="76" operator="containsText" text="安全">
      <formula>NOT(ISERROR(SEARCH("安全",M16)))</formula>
    </cfRule>
    <cfRule type="containsText" dxfId="1191" priority="77" operator="containsText" text="注意">
      <formula>NOT(ISERROR(SEARCH("注意",M16)))</formula>
    </cfRule>
    <cfRule type="containsText" dxfId="1190" priority="78" operator="containsText" text="警告">
      <formula>NOT(ISERROR(SEARCH("警告",M16)))</formula>
    </cfRule>
  </conditionalFormatting>
  <conditionalFormatting sqref="O16:O19">
    <cfRule type="containsText" dxfId="1189" priority="73" operator="containsText" text="不実装">
      <formula>NOT(ISERROR(SEARCH("不実装",O16)))</formula>
    </cfRule>
    <cfRule type="containsText" dxfId="1188" priority="74" operator="containsText" text="実装">
      <formula>NOT(ISERROR(SEARCH("実装",O16)))</formula>
    </cfRule>
  </conditionalFormatting>
  <conditionalFormatting sqref="M16:M19">
    <cfRule type="containsText" dxfId="1187" priority="66" operator="containsText" text="安">
      <formula>NOT(ISERROR(SEARCH("安",M16)))</formula>
    </cfRule>
    <cfRule type="containsText" dxfId="1186" priority="67" operator="containsText" text="安">
      <formula>NOT(ISERROR(SEARCH("安",M16)))</formula>
    </cfRule>
    <cfRule type="containsText" dxfId="1185" priority="68" operator="containsText" text="安">
      <formula>NOT(ISERROR(SEARCH("安",M16)))</formula>
    </cfRule>
    <cfRule type="containsText" dxfId="1184" priority="71" operator="containsText" text="安">
      <formula>NOT(ISERROR(SEARCH("安",M16)))</formula>
    </cfRule>
  </conditionalFormatting>
  <conditionalFormatting sqref="L16:L19">
    <cfRule type="containsText" dxfId="1183" priority="65" operator="containsText" text="終了">
      <formula>NOT(ISERROR(SEARCH("終了",L16)))</formula>
    </cfRule>
    <cfRule type="containsText" dxfId="1182" priority="69" operator="containsText" text="終了">
      <formula>NOT(ISERROR(SEARCH("終了",L16)))</formula>
    </cfRule>
    <cfRule type="containsText" dxfId="1181" priority="70" operator="containsText" text="作業終了">
      <formula>NOT(ISERROR(SEARCH("作業終了",L16)))</formula>
    </cfRule>
  </conditionalFormatting>
  <conditionalFormatting sqref="O16:O19">
    <cfRule type="containsText" dxfId="1180" priority="64" operator="containsText" text="実装中">
      <formula>NOT(ISERROR(SEARCH("実装中",O16)))</formula>
    </cfRule>
  </conditionalFormatting>
  <conditionalFormatting sqref="N16:N19">
    <cfRule type="containsText" dxfId="1179" priority="61" operator="containsText" text="60">
      <formula>NOT(ISERROR(SEARCH("60",N16)))</formula>
    </cfRule>
    <cfRule type="containsText" dxfId="1178" priority="62" operator="containsText" text="30">
      <formula>NOT(ISERROR(SEARCH("30",N16)))</formula>
    </cfRule>
    <cfRule type="containsText" dxfId="1177" priority="63" operator="containsText" text="30％">
      <formula>NOT(ISERROR(SEARCH("30％",N16)))</formula>
    </cfRule>
  </conditionalFormatting>
  <conditionalFormatting sqref="G2:K4">
    <cfRule type="containsText" dxfId="1176" priority="59" operator="containsText" text="館田">
      <formula>NOT(ISERROR(SEARCH("館田",G2)))</formula>
    </cfRule>
    <cfRule type="containsText" dxfId="1175" priority="60" operator="containsText" text="蛯名">
      <formula>NOT(ISERROR(SEARCH("蛯名",G2)))</formula>
    </cfRule>
  </conditionalFormatting>
  <conditionalFormatting sqref="G20:K20">
    <cfRule type="containsText" dxfId="1174" priority="44" operator="containsText" text="館田">
      <formula>NOT(ISERROR(SEARCH("館田",G20)))</formula>
    </cfRule>
    <cfRule type="containsText" dxfId="1173" priority="45" operator="containsText" text="蛯名">
      <formula>NOT(ISERROR(SEARCH("蛯名",G20)))</formula>
    </cfRule>
  </conditionalFormatting>
  <conditionalFormatting sqref="L20">
    <cfRule type="containsText" dxfId="1172" priority="41" operator="containsText" text="作業終了">
      <formula>NOT(ISERROR(SEARCH("作業終了",L20)))</formula>
    </cfRule>
    <cfRule type="containsText" dxfId="1171" priority="42" operator="containsText" text="作業中">
      <formula>NOT(ISERROR(SEARCH("作業中",L20)))</formula>
    </cfRule>
    <cfRule type="containsText" dxfId="1170" priority="43" operator="containsText" text="待機">
      <formula>NOT(ISERROR(SEARCH("待機",L20)))</formula>
    </cfRule>
  </conditionalFormatting>
  <conditionalFormatting sqref="M20">
    <cfRule type="containsText" dxfId="1169" priority="34" operator="containsText" text="注">
      <formula>NOT(ISERROR(SEARCH("注",M20)))</formula>
    </cfRule>
    <cfRule type="containsText" dxfId="1168" priority="37" operator="containsText" text="警">
      <formula>NOT(ISERROR(SEARCH("警",M20)))</formula>
    </cfRule>
    <cfRule type="containsText" dxfId="1167" priority="38" operator="containsText" text="安全">
      <formula>NOT(ISERROR(SEARCH("安全",M20)))</formula>
    </cfRule>
    <cfRule type="containsText" dxfId="1166" priority="39" operator="containsText" text="注意">
      <formula>NOT(ISERROR(SEARCH("注意",M20)))</formula>
    </cfRule>
    <cfRule type="containsText" dxfId="1165" priority="40" operator="containsText" text="警告">
      <formula>NOT(ISERROR(SEARCH("警告",M20)))</formula>
    </cfRule>
  </conditionalFormatting>
  <conditionalFormatting sqref="O20">
    <cfRule type="containsText" dxfId="1164" priority="35" operator="containsText" text="不実装">
      <formula>NOT(ISERROR(SEARCH("不実装",O20)))</formula>
    </cfRule>
    <cfRule type="containsText" dxfId="1163" priority="36" operator="containsText" text="実装">
      <formula>NOT(ISERROR(SEARCH("実装",O20)))</formula>
    </cfRule>
  </conditionalFormatting>
  <conditionalFormatting sqref="M20">
    <cfRule type="containsText" dxfId="1162" priority="28" operator="containsText" text="安">
      <formula>NOT(ISERROR(SEARCH("安",M20)))</formula>
    </cfRule>
    <cfRule type="containsText" dxfId="1161" priority="29" operator="containsText" text="安">
      <formula>NOT(ISERROR(SEARCH("安",M20)))</formula>
    </cfRule>
    <cfRule type="containsText" dxfId="1160" priority="30" operator="containsText" text="安">
      <formula>NOT(ISERROR(SEARCH("安",M20)))</formula>
    </cfRule>
    <cfRule type="containsText" dxfId="1159" priority="33" operator="containsText" text="安">
      <formula>NOT(ISERROR(SEARCH("安",M20)))</formula>
    </cfRule>
  </conditionalFormatting>
  <conditionalFormatting sqref="L20">
    <cfRule type="containsText" dxfId="1158" priority="27" operator="containsText" text="終了">
      <formula>NOT(ISERROR(SEARCH("終了",L20)))</formula>
    </cfRule>
    <cfRule type="containsText" dxfId="1157" priority="31" operator="containsText" text="終了">
      <formula>NOT(ISERROR(SEARCH("終了",L20)))</formula>
    </cfRule>
    <cfRule type="containsText" dxfId="1156" priority="32" operator="containsText" text="作業終了">
      <formula>NOT(ISERROR(SEARCH("作業終了",L20)))</formula>
    </cfRule>
  </conditionalFormatting>
  <conditionalFormatting sqref="O20">
    <cfRule type="containsText" dxfId="1155" priority="26" operator="containsText" text="実装中">
      <formula>NOT(ISERROR(SEARCH("実装中",O20)))</formula>
    </cfRule>
  </conditionalFormatting>
  <conditionalFormatting sqref="N20">
    <cfRule type="containsText" dxfId="1154" priority="23" operator="containsText" text="60">
      <formula>NOT(ISERROR(SEARCH("60",N20)))</formula>
    </cfRule>
    <cfRule type="containsText" dxfId="1153" priority="24" operator="containsText" text="30">
      <formula>NOT(ISERROR(SEARCH("30",N20)))</formula>
    </cfRule>
    <cfRule type="containsText" dxfId="1152" priority="25" operator="containsText" text="30％">
      <formula>NOT(ISERROR(SEARCH("30％",N20)))</formula>
    </cfRule>
  </conditionalFormatting>
  <conditionalFormatting sqref="P2:P4 P7 P9:P10 P12:P14">
    <cfRule type="containsText" dxfId="1151" priority="10" operator="containsText" text="不実装">
      <formula>NOT(ISERROR(SEARCH("不実装",P2)))</formula>
    </cfRule>
    <cfRule type="containsText" dxfId="1150" priority="11" operator="containsText" text="実装">
      <formula>NOT(ISERROR(SEARCH("実装",P2)))</formula>
    </cfRule>
  </conditionalFormatting>
  <conditionalFormatting sqref="P5">
    <cfRule type="containsText" dxfId="1149" priority="8" operator="containsText" text="不実装">
      <formula>NOT(ISERROR(SEARCH("不実装",P5)))</formula>
    </cfRule>
    <cfRule type="containsText" dxfId="1148" priority="9" operator="containsText" text="実装">
      <formula>NOT(ISERROR(SEARCH("実装",P5)))</formula>
    </cfRule>
  </conditionalFormatting>
  <conditionalFormatting sqref="P9:P10 P2:P5 P7 P12:P14">
    <cfRule type="containsText" dxfId="1147" priority="7" operator="containsText" text="実装中">
      <formula>NOT(ISERROR(SEARCH("実装中",P2)))</formula>
    </cfRule>
  </conditionalFormatting>
  <conditionalFormatting sqref="P16:P19">
    <cfRule type="containsText" dxfId="1146" priority="5" operator="containsText" text="不実装">
      <formula>NOT(ISERROR(SEARCH("不実装",P16)))</formula>
    </cfRule>
    <cfRule type="containsText" dxfId="1145" priority="6" operator="containsText" text="実装">
      <formula>NOT(ISERROR(SEARCH("実装",P16)))</formula>
    </cfRule>
  </conditionalFormatting>
  <conditionalFormatting sqref="P16:P19">
    <cfRule type="containsText" dxfId="1144" priority="4" operator="containsText" text="実装中">
      <formula>NOT(ISERROR(SEARCH("実装中",P16)))</formula>
    </cfRule>
  </conditionalFormatting>
  <conditionalFormatting sqref="P20">
    <cfRule type="containsText" dxfId="1143" priority="2" operator="containsText" text="不実装">
      <formula>NOT(ISERROR(SEARCH("不実装",P20)))</formula>
    </cfRule>
    <cfRule type="containsText" dxfId="1142" priority="3" operator="containsText" text="実装">
      <formula>NOT(ISERROR(SEARCH("実装",P20)))</formula>
    </cfRule>
  </conditionalFormatting>
  <conditionalFormatting sqref="P20">
    <cfRule type="containsText" dxfId="1141" priority="1" operator="containsText" text="実装中">
      <formula>NOT(ISERROR(SEARCH("実装中",P20)))</formula>
    </cfRule>
  </conditionalFormatting>
  <hyperlinks>
    <hyperlink ref="C4" location="ガントチャート!A1" display="戻る"/>
  </hyperlink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6"/>
  <sheetViews>
    <sheetView zoomScale="55" zoomScaleNormal="55" workbookViewId="0">
      <selection activeCell="H1" sqref="H1:H1048576"/>
    </sheetView>
  </sheetViews>
  <sheetFormatPr defaultRowHeight="18" x14ac:dyDescent="0.45"/>
  <cols>
    <col min="1" max="1" width="8.796875" customWidth="1"/>
    <col min="2" max="2" width="7.3984375" bestFit="1" customWidth="1"/>
    <col min="3" max="4" width="9" bestFit="1" customWidth="1"/>
    <col min="5" max="5" width="26.09765625" bestFit="1" customWidth="1"/>
    <col min="6" max="6" width="23.59765625" bestFit="1" customWidth="1"/>
    <col min="7" max="7" width="13" bestFit="1" customWidth="1"/>
    <col min="8" max="8" width="18.796875" bestFit="1" customWidth="1"/>
    <col min="9" max="9" width="13" bestFit="1" customWidth="1"/>
    <col min="10" max="10" width="19.8984375" bestFit="1" customWidth="1"/>
    <col min="11" max="11" width="12.296875" bestFit="1" customWidth="1"/>
    <col min="12" max="12" width="13.69921875" bestFit="1" customWidth="1"/>
    <col min="13" max="13" width="16.09765625" bestFit="1" customWidth="1"/>
  </cols>
  <sheetData>
    <row r="1" spans="2:13" ht="18.600000000000001" thickBot="1" x14ac:dyDescent="0.5"/>
    <row r="2" spans="2:13" ht="32.4" x14ac:dyDescent="0.45">
      <c r="B2" s="1"/>
      <c r="C2" s="1"/>
      <c r="D2" s="1"/>
      <c r="E2" s="1"/>
      <c r="F2" s="1"/>
      <c r="G2" s="250"/>
      <c r="H2" s="250"/>
      <c r="I2" s="1"/>
      <c r="J2" s="27" t="s">
        <v>1</v>
      </c>
      <c r="K2" s="28" t="s">
        <v>2</v>
      </c>
      <c r="L2" s="28" t="s">
        <v>3</v>
      </c>
      <c r="M2" s="29" t="s">
        <v>42</v>
      </c>
    </row>
    <row r="3" spans="2:13" ht="32.4" x14ac:dyDescent="0.8">
      <c r="B3" s="1"/>
      <c r="C3" s="1"/>
      <c r="D3" s="40"/>
      <c r="E3" s="41"/>
      <c r="F3" s="128"/>
      <c r="G3" s="116"/>
      <c r="H3" s="116"/>
      <c r="I3" s="1"/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2.4" x14ac:dyDescent="0.45">
      <c r="B4" s="1"/>
      <c r="C4" s="68" t="s">
        <v>315</v>
      </c>
      <c r="D4" s="1"/>
      <c r="E4" s="1"/>
      <c r="F4" s="117"/>
      <c r="G4" s="118"/>
      <c r="H4" s="118"/>
      <c r="I4" s="1"/>
      <c r="J4" s="26" t="s">
        <v>12</v>
      </c>
      <c r="K4" s="22" t="s">
        <v>13</v>
      </c>
      <c r="L4" s="23" t="s">
        <v>14</v>
      </c>
      <c r="M4" s="15" t="s">
        <v>41</v>
      </c>
    </row>
    <row r="5" spans="2:13" ht="27" thickBot="1" x14ac:dyDescent="0.5">
      <c r="B5" s="10"/>
      <c r="C5" s="10"/>
      <c r="D5" s="10"/>
      <c r="E5" s="10"/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37" t="s">
        <v>18</v>
      </c>
      <c r="C6" s="139" t="s">
        <v>19</v>
      </c>
      <c r="D6" s="139" t="s">
        <v>20</v>
      </c>
      <c r="E6" s="230" t="s">
        <v>21</v>
      </c>
      <c r="F6" s="139" t="s">
        <v>22</v>
      </c>
      <c r="G6" s="139"/>
      <c r="H6" s="139"/>
      <c r="I6" s="139"/>
      <c r="J6" s="139" t="s">
        <v>24</v>
      </c>
      <c r="K6" s="139"/>
      <c r="L6" s="139"/>
      <c r="M6" s="144"/>
    </row>
    <row r="7" spans="2:13" ht="32.4" x14ac:dyDescent="0.45">
      <c r="B7" s="138"/>
      <c r="C7" s="140"/>
      <c r="D7" s="140"/>
      <c r="E7" s="231"/>
      <c r="F7" s="43" t="s">
        <v>25</v>
      </c>
      <c r="G7" s="43" t="s">
        <v>26</v>
      </c>
      <c r="H7" s="43" t="s">
        <v>28</v>
      </c>
      <c r="I7" s="43" t="s">
        <v>29</v>
      </c>
      <c r="J7" s="43" t="s">
        <v>30</v>
      </c>
      <c r="K7" s="43" t="s">
        <v>2</v>
      </c>
      <c r="L7" s="43" t="s">
        <v>31</v>
      </c>
      <c r="M7" s="37" t="s">
        <v>43</v>
      </c>
    </row>
    <row r="8" spans="2:13" ht="26.4" x14ac:dyDescent="0.45">
      <c r="B8" s="133" t="s">
        <v>116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6"/>
    </row>
    <row r="9" spans="2:13" ht="26.4" x14ac:dyDescent="0.45">
      <c r="B9" s="11">
        <v>101</v>
      </c>
      <c r="C9" s="12" t="s">
        <v>33</v>
      </c>
      <c r="D9" s="12" t="s">
        <v>115</v>
      </c>
      <c r="E9" s="35" t="s">
        <v>117</v>
      </c>
      <c r="F9" s="12" t="s">
        <v>118</v>
      </c>
      <c r="G9" s="12"/>
      <c r="H9" s="14"/>
      <c r="I9" s="14"/>
      <c r="J9" s="12" t="s">
        <v>8</v>
      </c>
      <c r="K9" s="12" t="str">
        <f>IF(L9&lt;=30%,"警",IF(L9&lt;=69%,"注",IF(L9&gt;=70%,"安","　")))</f>
        <v>警</v>
      </c>
      <c r="L9" s="24">
        <v>0</v>
      </c>
      <c r="M9" s="15" t="s">
        <v>15</v>
      </c>
    </row>
    <row r="10" spans="2:13" ht="26.4" x14ac:dyDescent="0.45">
      <c r="B10" s="11">
        <v>102</v>
      </c>
      <c r="C10" s="12" t="s">
        <v>33</v>
      </c>
      <c r="D10" s="12" t="s">
        <v>115</v>
      </c>
      <c r="E10" s="35" t="s">
        <v>119</v>
      </c>
      <c r="F10" s="12" t="s">
        <v>118</v>
      </c>
      <c r="G10" s="12"/>
      <c r="H10" s="14"/>
      <c r="I10" s="14"/>
      <c r="J10" s="12" t="s">
        <v>8</v>
      </c>
      <c r="K10" s="12" t="str">
        <f>IF(L10&lt;=30%,"警",IF(L10&lt;=69%,"注",IF(L10&gt;=70%,"安","　")))</f>
        <v>警</v>
      </c>
      <c r="L10" s="24">
        <v>0</v>
      </c>
      <c r="M10" s="15" t="s">
        <v>15</v>
      </c>
    </row>
    <row r="11" spans="2:13" ht="26.4" x14ac:dyDescent="0.45">
      <c r="B11" s="11">
        <v>103</v>
      </c>
      <c r="C11" s="12" t="s">
        <v>33</v>
      </c>
      <c r="D11" s="12" t="s">
        <v>115</v>
      </c>
      <c r="E11" s="35" t="s">
        <v>120</v>
      </c>
      <c r="F11" s="12" t="s">
        <v>118</v>
      </c>
      <c r="G11" s="12"/>
      <c r="H11" s="14"/>
      <c r="I11" s="14"/>
      <c r="J11" s="12" t="s">
        <v>8</v>
      </c>
      <c r="K11" s="12" t="str">
        <f t="shared" ref="K11:K13" si="0">IF(L11&lt;=30%,"警",IF(L11&lt;=69%,"注",IF(L11&gt;=70%,"安","　")))</f>
        <v>警</v>
      </c>
      <c r="L11" s="24">
        <v>0</v>
      </c>
      <c r="M11" s="15" t="s">
        <v>15</v>
      </c>
    </row>
    <row r="12" spans="2:13" ht="26.4" x14ac:dyDescent="0.45">
      <c r="B12" s="11">
        <v>104</v>
      </c>
      <c r="C12" s="12" t="s">
        <v>33</v>
      </c>
      <c r="D12" s="12" t="s">
        <v>115</v>
      </c>
      <c r="E12" s="35" t="s">
        <v>121</v>
      </c>
      <c r="F12" s="12" t="s">
        <v>118</v>
      </c>
      <c r="G12" s="12"/>
      <c r="H12" s="14"/>
      <c r="I12" s="14"/>
      <c r="J12" s="12" t="s">
        <v>8</v>
      </c>
      <c r="K12" s="12" t="str">
        <f t="shared" si="0"/>
        <v>警</v>
      </c>
      <c r="L12" s="24">
        <v>0</v>
      </c>
      <c r="M12" s="15" t="s">
        <v>15</v>
      </c>
    </row>
    <row r="13" spans="2:13" ht="26.4" x14ac:dyDescent="0.45">
      <c r="B13" s="11">
        <v>105</v>
      </c>
      <c r="C13" s="12" t="s">
        <v>33</v>
      </c>
      <c r="D13" s="12" t="s">
        <v>115</v>
      </c>
      <c r="E13" s="35" t="s">
        <v>122</v>
      </c>
      <c r="F13" s="12" t="s">
        <v>118</v>
      </c>
      <c r="G13" s="12"/>
      <c r="H13" s="14"/>
      <c r="I13" s="14"/>
      <c r="J13" s="12" t="s">
        <v>8</v>
      </c>
      <c r="K13" s="12" t="str">
        <f t="shared" si="0"/>
        <v>警</v>
      </c>
      <c r="L13" s="24">
        <v>0</v>
      </c>
      <c r="M13" s="15" t="s">
        <v>15</v>
      </c>
    </row>
    <row r="14" spans="2:13" ht="26.4" x14ac:dyDescent="0.45">
      <c r="B14" s="11">
        <v>106</v>
      </c>
      <c r="C14" s="12" t="s">
        <v>33</v>
      </c>
      <c r="D14" s="12" t="s">
        <v>115</v>
      </c>
      <c r="E14" s="35" t="s">
        <v>123</v>
      </c>
      <c r="F14" s="12" t="s">
        <v>118</v>
      </c>
      <c r="G14" s="12"/>
      <c r="H14" s="14"/>
      <c r="I14" s="14"/>
      <c r="J14" s="12" t="s">
        <v>8</v>
      </c>
      <c r="K14" s="12" t="str">
        <f>IF(L14&lt;=30%,"警",IF(L14&lt;=69%,"注",IF(L14&gt;=70%,"安","　")))</f>
        <v>警</v>
      </c>
      <c r="L14" s="24">
        <v>0</v>
      </c>
      <c r="M14" s="15" t="s">
        <v>15</v>
      </c>
    </row>
    <row r="15" spans="2:13" ht="26.4" x14ac:dyDescent="0.45">
      <c r="B15" s="11">
        <v>107</v>
      </c>
      <c r="C15" s="12" t="s">
        <v>33</v>
      </c>
      <c r="D15" s="12" t="s">
        <v>115</v>
      </c>
      <c r="E15" s="35" t="s">
        <v>124</v>
      </c>
      <c r="F15" s="12" t="s">
        <v>118</v>
      </c>
      <c r="G15" s="12"/>
      <c r="H15" s="14"/>
      <c r="I15" s="14"/>
      <c r="J15" s="12" t="s">
        <v>8</v>
      </c>
      <c r="K15" s="12" t="str">
        <f>IF(L15&lt;=30%,"警",IF(L15&lt;=69%,"注",IF(L15&gt;=70%,"安","　")))</f>
        <v>警</v>
      </c>
      <c r="L15" s="24">
        <v>0</v>
      </c>
      <c r="M15" s="15" t="s">
        <v>15</v>
      </c>
    </row>
    <row r="16" spans="2:13" ht="27" thickBot="1" x14ac:dyDescent="0.5">
      <c r="B16" s="17">
        <v>108</v>
      </c>
      <c r="C16" s="18" t="s">
        <v>33</v>
      </c>
      <c r="D16" s="18" t="s">
        <v>115</v>
      </c>
      <c r="E16" s="34" t="s">
        <v>125</v>
      </c>
      <c r="F16" s="18" t="s">
        <v>118</v>
      </c>
      <c r="G16" s="18"/>
      <c r="H16" s="8"/>
      <c r="I16" s="8"/>
      <c r="J16" s="18" t="s">
        <v>8</v>
      </c>
      <c r="K16" s="18" t="str">
        <f t="shared" ref="K16" si="1">IF(L16&lt;=30%,"警",IF(L16&lt;=69%,"注",IF(L16&gt;=70%,"安","　")))</f>
        <v>警</v>
      </c>
      <c r="L16" s="36">
        <v>0</v>
      </c>
      <c r="M16" s="19" t="s">
        <v>15</v>
      </c>
    </row>
  </sheetData>
  <mergeCells count="9">
    <mergeCell ref="J6:M6"/>
    <mergeCell ref="B8:M8"/>
    <mergeCell ref="G2:H2"/>
    <mergeCell ref="B6:B7"/>
    <mergeCell ref="C6:C7"/>
    <mergeCell ref="D6:D7"/>
    <mergeCell ref="E6:E7"/>
    <mergeCell ref="F6:G6"/>
    <mergeCell ref="H6:I6"/>
  </mergeCells>
  <phoneticPr fontId="2"/>
  <conditionalFormatting sqref="F2 F5:F7 F9:F16">
    <cfRule type="containsText" dxfId="1140" priority="61" operator="containsText" text="未定">
      <formula>NOT(ISERROR(SEARCH("未定",F2)))</formula>
    </cfRule>
    <cfRule type="containsText" dxfId="1139" priority="62" operator="containsText" text="館田">
      <formula>NOT(ISERROR(SEARCH("館田",F2)))</formula>
    </cfRule>
    <cfRule type="containsText" dxfId="1138" priority="63" operator="containsText" text="蛯名">
      <formula>NOT(ISERROR(SEARCH("蛯名",F2)))</formula>
    </cfRule>
    <cfRule type="containsText" dxfId="1137" priority="64" operator="containsText" text="圷">
      <formula>NOT(ISERROR(SEARCH("圷",F2)))</formula>
    </cfRule>
    <cfRule type="containsText" dxfId="1136" priority="65" operator="containsText" text="荒谷">
      <formula>NOT(ISERROR(SEARCH("荒谷",F2)))</formula>
    </cfRule>
  </conditionalFormatting>
  <conditionalFormatting sqref="G5:G7 G9:G13">
    <cfRule type="containsText" dxfId="1135" priority="59" operator="containsText" text="館田">
      <formula>NOT(ISERROR(SEARCH("館田",G5)))</formula>
    </cfRule>
    <cfRule type="containsText" dxfId="1134" priority="60" operator="containsText" text="蛯名">
      <formula>NOT(ISERROR(SEARCH("蛯名",G5)))</formula>
    </cfRule>
  </conditionalFormatting>
  <conditionalFormatting sqref="J2:J7 J9:J13">
    <cfRule type="containsText" dxfId="1133" priority="56" operator="containsText" text="作業終了">
      <formula>NOT(ISERROR(SEARCH("作業終了",J2)))</formula>
    </cfRule>
    <cfRule type="containsText" dxfId="1132" priority="57" operator="containsText" text="作業中">
      <formula>NOT(ISERROR(SEARCH("作業中",J2)))</formula>
    </cfRule>
    <cfRule type="containsText" dxfId="1131" priority="58" operator="containsText" text="待機">
      <formula>NOT(ISERROR(SEARCH("待機",J2)))</formula>
    </cfRule>
  </conditionalFormatting>
  <conditionalFormatting sqref="K2:K5 K9:K13 K7">
    <cfRule type="containsText" dxfId="1130" priority="48" operator="containsText" text="注">
      <formula>NOT(ISERROR(SEARCH("注",K2)))</formula>
    </cfRule>
    <cfRule type="containsText" dxfId="1129" priority="52" operator="containsText" text="警">
      <formula>NOT(ISERROR(SEARCH("警",K2)))</formula>
    </cfRule>
    <cfRule type="containsText" dxfId="1128" priority="53" operator="containsText" text="安全">
      <formula>NOT(ISERROR(SEARCH("安全",K2)))</formula>
    </cfRule>
    <cfRule type="containsText" dxfId="1127" priority="54" operator="containsText" text="注意">
      <formula>NOT(ISERROR(SEARCH("注意",K2)))</formula>
    </cfRule>
    <cfRule type="containsText" dxfId="1126" priority="55" operator="containsText" text="警告">
      <formula>NOT(ISERROR(SEARCH("警告",K2)))</formula>
    </cfRule>
  </conditionalFormatting>
  <conditionalFormatting sqref="M2:M4 M7 M9:M13">
    <cfRule type="containsText" dxfId="1125" priority="50" operator="containsText" text="不実装">
      <formula>NOT(ISERROR(SEARCH("不実装",M2)))</formula>
    </cfRule>
    <cfRule type="containsText" dxfId="1124" priority="51" operator="containsText" text="実装">
      <formula>NOT(ISERROR(SEARCH("実装",M2)))</formula>
    </cfRule>
  </conditionalFormatting>
  <conditionalFormatting sqref="F2:F7 F9:F16">
    <cfRule type="containsText" dxfId="1123" priority="49" operator="containsText" text="舘田">
      <formula>NOT(ISERROR(SEARCH("舘田",F2)))</formula>
    </cfRule>
  </conditionalFormatting>
  <conditionalFormatting sqref="K2:K5 K9:K13 K7">
    <cfRule type="containsText" dxfId="1122" priority="42" operator="containsText" text="安">
      <formula>NOT(ISERROR(SEARCH("安",K2)))</formula>
    </cfRule>
    <cfRule type="containsText" dxfId="1121" priority="43" operator="containsText" text="安">
      <formula>NOT(ISERROR(SEARCH("安",K2)))</formula>
    </cfRule>
    <cfRule type="containsText" dxfId="1120" priority="44" operator="containsText" text="安">
      <formula>NOT(ISERROR(SEARCH("安",K2)))</formula>
    </cfRule>
    <cfRule type="containsText" dxfId="1119" priority="47" operator="containsText" text="安">
      <formula>NOT(ISERROR(SEARCH("安",K2)))</formula>
    </cfRule>
  </conditionalFormatting>
  <conditionalFormatting sqref="J2:J7 J9:J13">
    <cfRule type="containsText" dxfId="1118" priority="41" operator="containsText" text="終了">
      <formula>NOT(ISERROR(SEARCH("終了",J2)))</formula>
    </cfRule>
    <cfRule type="containsText" dxfId="1117" priority="45" operator="containsText" text="終了">
      <formula>NOT(ISERROR(SEARCH("終了",J2)))</formula>
    </cfRule>
    <cfRule type="containsText" dxfId="1116" priority="46" operator="containsText" text="作業終了">
      <formula>NOT(ISERROR(SEARCH("作業終了",J2)))</formula>
    </cfRule>
  </conditionalFormatting>
  <conditionalFormatting sqref="M5">
    <cfRule type="containsText" dxfId="1115" priority="39" operator="containsText" text="不実装">
      <formula>NOT(ISERROR(SEARCH("不実装",M5)))</formula>
    </cfRule>
    <cfRule type="containsText" dxfId="1114" priority="40" operator="containsText" text="実装">
      <formula>NOT(ISERROR(SEARCH("実装",M5)))</formula>
    </cfRule>
  </conditionalFormatting>
  <conditionalFormatting sqref="M9:M13 M2:M5 M7">
    <cfRule type="containsText" dxfId="1113" priority="38" operator="containsText" text="実装中">
      <formula>NOT(ISERROR(SEARCH("実装中",M2)))</formula>
    </cfRule>
  </conditionalFormatting>
  <conditionalFormatting sqref="L2:L5 L9:L13 L7">
    <cfRule type="containsText" dxfId="1112" priority="35" operator="containsText" text="60">
      <formula>NOT(ISERROR(SEARCH("60",L2)))</formula>
    </cfRule>
    <cfRule type="containsText" dxfId="1111" priority="36" operator="containsText" text="30">
      <formula>NOT(ISERROR(SEARCH("30",L2)))</formula>
    </cfRule>
    <cfRule type="containsText" dxfId="1110" priority="37" operator="containsText" text="30％">
      <formula>NOT(ISERROR(SEARCH("30％",L2)))</formula>
    </cfRule>
  </conditionalFormatting>
  <conditionalFormatting sqref="F2:F7 F9:F16">
    <cfRule type="containsText" dxfId="1109" priority="28" operator="containsText" text="有馬">
      <formula>NOT(ISERROR(SEARCH("有馬",F2)))</formula>
    </cfRule>
    <cfRule type="containsText" dxfId="1108" priority="29" operator="containsText" text="有馬">
      <formula>NOT(ISERROR(SEARCH("有馬",F2)))</formula>
    </cfRule>
    <cfRule type="containsText" dxfId="1107" priority="30" operator="containsText" text="石田">
      <formula>NOT(ISERROR(SEARCH("石田",F2)))</formula>
    </cfRule>
    <cfRule type="containsText" dxfId="1106" priority="31" operator="containsText" text="石田">
      <formula>NOT(ISERROR(SEARCH("石田",F2)))</formula>
    </cfRule>
    <cfRule type="containsText" dxfId="1105" priority="32" operator="containsText" text="横道">
      <formula>NOT(ISERROR(SEARCH("横道",F2)))</formula>
    </cfRule>
    <cfRule type="containsText" dxfId="1104" priority="33" operator="containsText" text="佐藤">
      <formula>NOT(ISERROR(SEARCH("佐藤",F2)))</formula>
    </cfRule>
    <cfRule type="containsText" dxfId="1103" priority="34" operator="containsText" text="未定">
      <formula>NOT(ISERROR(SEARCH("未定",F2)))</formula>
    </cfRule>
  </conditionalFormatting>
  <conditionalFormatting sqref="G14:G16">
    <cfRule type="containsText" dxfId="1102" priority="26" operator="containsText" text="館田">
      <formula>NOT(ISERROR(SEARCH("館田",G14)))</formula>
    </cfRule>
    <cfRule type="containsText" dxfId="1101" priority="27" operator="containsText" text="蛯名">
      <formula>NOT(ISERROR(SEARCH("蛯名",G14)))</formula>
    </cfRule>
  </conditionalFormatting>
  <conditionalFormatting sqref="J14:J16">
    <cfRule type="containsText" dxfId="1100" priority="23" operator="containsText" text="作業終了">
      <formula>NOT(ISERROR(SEARCH("作業終了",J14)))</formula>
    </cfRule>
    <cfRule type="containsText" dxfId="1099" priority="24" operator="containsText" text="作業中">
      <formula>NOT(ISERROR(SEARCH("作業中",J14)))</formula>
    </cfRule>
    <cfRule type="containsText" dxfId="1098" priority="25" operator="containsText" text="待機">
      <formula>NOT(ISERROR(SEARCH("待機",J14)))</formula>
    </cfRule>
  </conditionalFormatting>
  <conditionalFormatting sqref="K14:K16">
    <cfRule type="containsText" dxfId="1097" priority="16" operator="containsText" text="注">
      <formula>NOT(ISERROR(SEARCH("注",K14)))</formula>
    </cfRule>
    <cfRule type="containsText" dxfId="1096" priority="19" operator="containsText" text="警">
      <formula>NOT(ISERROR(SEARCH("警",K14)))</formula>
    </cfRule>
    <cfRule type="containsText" dxfId="1095" priority="20" operator="containsText" text="安全">
      <formula>NOT(ISERROR(SEARCH("安全",K14)))</formula>
    </cfRule>
    <cfRule type="containsText" dxfId="1094" priority="21" operator="containsText" text="注意">
      <formula>NOT(ISERROR(SEARCH("注意",K14)))</formula>
    </cfRule>
    <cfRule type="containsText" dxfId="1093" priority="22" operator="containsText" text="警告">
      <formula>NOT(ISERROR(SEARCH("警告",K14)))</formula>
    </cfRule>
  </conditionalFormatting>
  <conditionalFormatting sqref="M14:M16">
    <cfRule type="containsText" dxfId="1092" priority="17" operator="containsText" text="不実装">
      <formula>NOT(ISERROR(SEARCH("不実装",M14)))</formula>
    </cfRule>
    <cfRule type="containsText" dxfId="1091" priority="18" operator="containsText" text="実装">
      <formula>NOT(ISERROR(SEARCH("実装",M14)))</formula>
    </cfRule>
  </conditionalFormatting>
  <conditionalFormatting sqref="K14:K16">
    <cfRule type="containsText" dxfId="1090" priority="10" operator="containsText" text="安">
      <formula>NOT(ISERROR(SEARCH("安",K14)))</formula>
    </cfRule>
    <cfRule type="containsText" dxfId="1089" priority="11" operator="containsText" text="安">
      <formula>NOT(ISERROR(SEARCH("安",K14)))</formula>
    </cfRule>
    <cfRule type="containsText" dxfId="1088" priority="12" operator="containsText" text="安">
      <formula>NOT(ISERROR(SEARCH("安",K14)))</formula>
    </cfRule>
    <cfRule type="containsText" dxfId="1087" priority="15" operator="containsText" text="安">
      <formula>NOT(ISERROR(SEARCH("安",K14)))</formula>
    </cfRule>
  </conditionalFormatting>
  <conditionalFormatting sqref="J14:J16">
    <cfRule type="containsText" dxfId="1086" priority="9" operator="containsText" text="終了">
      <formula>NOT(ISERROR(SEARCH("終了",J14)))</formula>
    </cfRule>
    <cfRule type="containsText" dxfId="1085" priority="13" operator="containsText" text="終了">
      <formula>NOT(ISERROR(SEARCH("終了",J14)))</formula>
    </cfRule>
    <cfRule type="containsText" dxfId="1084" priority="14" operator="containsText" text="作業終了">
      <formula>NOT(ISERROR(SEARCH("作業終了",J14)))</formula>
    </cfRule>
  </conditionalFormatting>
  <conditionalFormatting sqref="M14:M16">
    <cfRule type="containsText" dxfId="1083" priority="8" operator="containsText" text="実装中">
      <formula>NOT(ISERROR(SEARCH("実装中",M14)))</formula>
    </cfRule>
  </conditionalFormatting>
  <conditionalFormatting sqref="L14:L16">
    <cfRule type="containsText" dxfId="1082" priority="5" operator="containsText" text="60">
      <formula>NOT(ISERROR(SEARCH("60",L14)))</formula>
    </cfRule>
    <cfRule type="containsText" dxfId="1081" priority="6" operator="containsText" text="30">
      <formula>NOT(ISERROR(SEARCH("30",L14)))</formula>
    </cfRule>
    <cfRule type="containsText" dxfId="1080" priority="7" operator="containsText" text="30％">
      <formula>NOT(ISERROR(SEARCH("30％",L14)))</formula>
    </cfRule>
  </conditionalFormatting>
  <conditionalFormatting sqref="G2:G4">
    <cfRule type="containsText" dxfId="1079" priority="3" operator="containsText" text="館田">
      <formula>NOT(ISERROR(SEARCH("館田",G2)))</formula>
    </cfRule>
    <cfRule type="containsText" dxfId="1078" priority="4" operator="containsText" text="蛯名">
      <formula>NOT(ISERROR(SEARCH("蛯名",G2)))</formula>
    </cfRule>
  </conditionalFormatting>
  <conditionalFormatting sqref="F1:F1048576">
    <cfRule type="containsText" dxfId="1077" priority="1" operator="containsText" text="阿部">
      <formula>NOT(ISERROR(SEARCH("阿部",F1)))</formula>
    </cfRule>
    <cfRule type="containsText" dxfId="1076" priority="2" operator="containsText" text="横道">
      <formula>NOT(ISERROR(SEARCH("横道",F1)))</formula>
    </cfRule>
  </conditionalFormatting>
  <hyperlinks>
    <hyperlink ref="C4" location="ガントチャート!A1" display="戻る"/>
  </hyperlink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O46"/>
  <sheetViews>
    <sheetView tabSelected="1" topLeftCell="A3" zoomScale="40" zoomScaleNormal="40" workbookViewId="0">
      <selection activeCell="B6" sqref="B6:B7"/>
    </sheetView>
  </sheetViews>
  <sheetFormatPr defaultRowHeight="18" x14ac:dyDescent="0.45"/>
  <cols>
    <col min="1" max="1" width="8.796875" customWidth="1"/>
    <col min="2" max="2" width="7.3984375" bestFit="1" customWidth="1"/>
    <col min="3" max="4" width="9.3984375" bestFit="1" customWidth="1"/>
    <col min="5" max="5" width="28.59765625" bestFit="1" customWidth="1"/>
    <col min="6" max="6" width="57.09765625" bestFit="1" customWidth="1"/>
    <col min="7" max="7" width="24.8984375" bestFit="1" customWidth="1"/>
    <col min="8" max="8" width="13.09765625" bestFit="1" customWidth="1"/>
    <col min="9" max="9" width="20.8984375" bestFit="1" customWidth="1"/>
    <col min="10" max="10" width="12.8984375" bestFit="1" customWidth="1"/>
    <col min="11" max="11" width="14.09765625" bestFit="1" customWidth="1"/>
    <col min="12" max="12" width="16.8984375" bestFit="1" customWidth="1"/>
    <col min="14" max="14" width="27.8984375" bestFit="1" customWidth="1"/>
  </cols>
  <sheetData>
    <row r="1" spans="2:15" ht="18.600000000000001" thickBot="1" x14ac:dyDescent="0.5"/>
    <row r="2" spans="2:15" ht="32.4" x14ac:dyDescent="0.45">
      <c r="B2" s="1"/>
      <c r="C2" s="1"/>
      <c r="D2" s="1"/>
      <c r="E2" s="1"/>
      <c r="F2" s="1"/>
      <c r="G2" s="1"/>
      <c r="H2" s="128"/>
      <c r="I2" s="27" t="s">
        <v>1</v>
      </c>
      <c r="J2" s="28" t="s">
        <v>2</v>
      </c>
      <c r="K2" s="28" t="s">
        <v>3</v>
      </c>
      <c r="L2" s="29" t="s">
        <v>42</v>
      </c>
    </row>
    <row r="3" spans="2:15" ht="32.4" x14ac:dyDescent="0.8">
      <c r="B3" s="1"/>
      <c r="C3" s="1"/>
      <c r="D3" s="40"/>
      <c r="E3" s="40"/>
      <c r="F3" s="41"/>
      <c r="G3" s="128"/>
      <c r="H3" s="116"/>
      <c r="I3" s="25" t="s">
        <v>8</v>
      </c>
      <c r="J3" s="20" t="s">
        <v>9</v>
      </c>
      <c r="K3" s="21" t="s">
        <v>10</v>
      </c>
      <c r="L3" s="15" t="s">
        <v>15</v>
      </c>
    </row>
    <row r="4" spans="2:15" ht="32.4" x14ac:dyDescent="0.45">
      <c r="B4" s="1"/>
      <c r="C4" s="1"/>
      <c r="D4" s="1"/>
      <c r="E4" s="68" t="s">
        <v>315</v>
      </c>
      <c r="F4" s="1"/>
      <c r="G4" s="117"/>
      <c r="H4" s="118"/>
      <c r="I4" s="26" t="s">
        <v>12</v>
      </c>
      <c r="J4" s="22" t="s">
        <v>13</v>
      </c>
      <c r="K4" s="23" t="s">
        <v>14</v>
      </c>
      <c r="L4" s="15" t="s">
        <v>41</v>
      </c>
    </row>
    <row r="5" spans="2:15" ht="27" thickBot="1" x14ac:dyDescent="0.5">
      <c r="B5" s="10"/>
      <c r="C5" s="10"/>
      <c r="D5" s="10"/>
      <c r="E5" s="10"/>
      <c r="F5" s="10"/>
      <c r="G5" s="10"/>
      <c r="H5" s="10"/>
      <c r="I5" s="30" t="s">
        <v>16</v>
      </c>
      <c r="J5" s="31" t="s">
        <v>17</v>
      </c>
      <c r="K5" s="32">
        <v>1</v>
      </c>
      <c r="L5" s="16" t="s">
        <v>11</v>
      </c>
    </row>
    <row r="6" spans="2:15" ht="32.4" x14ac:dyDescent="0.45">
      <c r="B6" s="137" t="s">
        <v>18</v>
      </c>
      <c r="C6" s="139" t="s">
        <v>19</v>
      </c>
      <c r="D6" s="139" t="s">
        <v>20</v>
      </c>
      <c r="E6" s="139"/>
      <c r="F6" s="139" t="s">
        <v>21</v>
      </c>
      <c r="G6" s="139" t="s">
        <v>22</v>
      </c>
      <c r="H6" s="139"/>
      <c r="I6" s="139" t="s">
        <v>24</v>
      </c>
      <c r="J6" s="139"/>
      <c r="K6" s="139"/>
      <c r="L6" s="144"/>
    </row>
    <row r="7" spans="2:15" ht="33" thickBot="1" x14ac:dyDescent="0.5">
      <c r="B7" s="259"/>
      <c r="C7" s="258"/>
      <c r="D7" s="258"/>
      <c r="E7" s="258"/>
      <c r="F7" s="258"/>
      <c r="G7" s="47" t="s">
        <v>25</v>
      </c>
      <c r="H7" s="47" t="s">
        <v>26</v>
      </c>
      <c r="I7" s="47" t="s">
        <v>30</v>
      </c>
      <c r="J7" s="47" t="s">
        <v>2</v>
      </c>
      <c r="K7" s="47" t="s">
        <v>31</v>
      </c>
      <c r="L7" s="48" t="s">
        <v>43</v>
      </c>
    </row>
    <row r="8" spans="2:15" ht="26.4" x14ac:dyDescent="0.45">
      <c r="B8" s="255" t="s">
        <v>155</v>
      </c>
      <c r="C8" s="256"/>
      <c r="D8" s="256"/>
      <c r="E8" s="256"/>
      <c r="F8" s="256"/>
      <c r="G8" s="256"/>
      <c r="H8" s="256"/>
      <c r="I8" s="256"/>
      <c r="J8" s="256"/>
      <c r="K8" s="256"/>
      <c r="L8" s="257"/>
      <c r="N8" s="46"/>
      <c r="O8" s="46"/>
    </row>
    <row r="9" spans="2:15" ht="27" thickBot="1" x14ac:dyDescent="0.5">
      <c r="B9" s="17">
        <v>101</v>
      </c>
      <c r="C9" s="18" t="s">
        <v>33</v>
      </c>
      <c r="D9" s="18" t="s">
        <v>129</v>
      </c>
      <c r="E9" s="18" t="s">
        <v>134</v>
      </c>
      <c r="F9" s="34" t="s">
        <v>167</v>
      </c>
      <c r="G9" s="18" t="s">
        <v>118</v>
      </c>
      <c r="H9" s="18"/>
      <c r="I9" s="18" t="s">
        <v>8</v>
      </c>
      <c r="J9" s="18" t="str">
        <f>IF(K9&lt;=30%,"警",IF(K9&lt;=69%,"注",IF(K9&gt;=70%,"安","　")))</f>
        <v>警</v>
      </c>
      <c r="K9" s="36">
        <v>0</v>
      </c>
      <c r="L9" s="19" t="s">
        <v>15</v>
      </c>
      <c r="N9" s="45"/>
      <c r="O9" s="46"/>
    </row>
    <row r="10" spans="2:15" ht="26.4" x14ac:dyDescent="0.45">
      <c r="B10" s="255" t="s">
        <v>156</v>
      </c>
      <c r="C10" s="256"/>
      <c r="D10" s="256"/>
      <c r="E10" s="256"/>
      <c r="F10" s="256"/>
      <c r="G10" s="256"/>
      <c r="H10" s="256"/>
      <c r="I10" s="256"/>
      <c r="J10" s="256"/>
      <c r="K10" s="256"/>
      <c r="L10" s="257"/>
      <c r="N10" s="46"/>
      <c r="O10" s="46"/>
    </row>
    <row r="11" spans="2:15" ht="27" thickBot="1" x14ac:dyDescent="0.5">
      <c r="B11" s="11">
        <v>102</v>
      </c>
      <c r="C11" s="12" t="s">
        <v>33</v>
      </c>
      <c r="D11" s="12" t="s">
        <v>129</v>
      </c>
      <c r="E11" s="12" t="s">
        <v>133</v>
      </c>
      <c r="F11" s="35" t="s">
        <v>130</v>
      </c>
      <c r="G11" s="12" t="s">
        <v>118</v>
      </c>
      <c r="H11" s="12"/>
      <c r="I11" s="12" t="s">
        <v>8</v>
      </c>
      <c r="J11" s="18" t="str">
        <f>IF(K11&lt;=30%,"警",IF(K11&lt;=69%,"注",IF(K11&gt;=70%,"安","　")))</f>
        <v>警</v>
      </c>
      <c r="K11" s="24">
        <v>0</v>
      </c>
      <c r="L11" s="15" t="s">
        <v>15</v>
      </c>
      <c r="N11" s="45"/>
      <c r="O11" s="46"/>
    </row>
    <row r="12" spans="2:15" ht="27" thickBot="1" x14ac:dyDescent="0.5">
      <c r="B12" s="17">
        <v>103</v>
      </c>
      <c r="C12" s="18" t="s">
        <v>33</v>
      </c>
      <c r="D12" s="18" t="s">
        <v>129</v>
      </c>
      <c r="E12" s="18" t="s">
        <v>119</v>
      </c>
      <c r="F12" s="34" t="s">
        <v>131</v>
      </c>
      <c r="G12" s="18" t="s">
        <v>118</v>
      </c>
      <c r="H12" s="18"/>
      <c r="I12" s="18" t="s">
        <v>8</v>
      </c>
      <c r="J12" s="18" t="str">
        <f>IF(K12&lt;=30%,"警",IF(K12&lt;=69%,"注",IF(K12&gt;=70%,"安","　")))</f>
        <v>警</v>
      </c>
      <c r="K12" s="36">
        <v>0</v>
      </c>
      <c r="L12" s="19" t="s">
        <v>15</v>
      </c>
      <c r="N12" s="45"/>
      <c r="O12" s="46"/>
    </row>
    <row r="13" spans="2:15" ht="26.4" x14ac:dyDescent="0.45">
      <c r="B13" s="255" t="s">
        <v>120</v>
      </c>
      <c r="C13" s="256"/>
      <c r="D13" s="256"/>
      <c r="E13" s="256"/>
      <c r="F13" s="256"/>
      <c r="G13" s="256"/>
      <c r="H13" s="256"/>
      <c r="I13" s="256"/>
      <c r="J13" s="256"/>
      <c r="K13" s="256"/>
      <c r="L13" s="257"/>
      <c r="N13" s="46"/>
      <c r="O13" s="46"/>
    </row>
    <row r="14" spans="2:15" ht="27" thickBot="1" x14ac:dyDescent="0.5">
      <c r="B14" s="11">
        <v>104</v>
      </c>
      <c r="C14" s="12" t="s">
        <v>33</v>
      </c>
      <c r="D14" s="12" t="s">
        <v>129</v>
      </c>
      <c r="E14" s="12" t="s">
        <v>132</v>
      </c>
      <c r="F14" s="35" t="s">
        <v>141</v>
      </c>
      <c r="G14" s="12" t="s">
        <v>118</v>
      </c>
      <c r="H14" s="12"/>
      <c r="I14" s="12" t="s">
        <v>8</v>
      </c>
      <c r="J14" s="18" t="str">
        <f>IF(K14&lt;=30%,"警",IF(K14&lt;=69%,"注",IF(K14&gt;=70%,"安","　")))</f>
        <v>警</v>
      </c>
      <c r="K14" s="24">
        <v>0</v>
      </c>
      <c r="L14" s="15" t="s">
        <v>15</v>
      </c>
      <c r="N14" s="45"/>
      <c r="O14" s="46"/>
    </row>
    <row r="15" spans="2:15" ht="27" thickBot="1" x14ac:dyDescent="0.5">
      <c r="B15" s="11">
        <v>105</v>
      </c>
      <c r="C15" s="12" t="s">
        <v>33</v>
      </c>
      <c r="D15" s="12" t="s">
        <v>129</v>
      </c>
      <c r="E15" s="12" t="s">
        <v>132</v>
      </c>
      <c r="F15" s="35" t="s">
        <v>142</v>
      </c>
      <c r="G15" s="12" t="s">
        <v>118</v>
      </c>
      <c r="H15" s="12"/>
      <c r="I15" s="12" t="s">
        <v>8</v>
      </c>
      <c r="J15" s="18" t="str">
        <f>IF(K15&lt;=30%,"警",IF(K15&lt;=69%,"注",IF(K15&gt;=70%,"安","　")))</f>
        <v>警</v>
      </c>
      <c r="K15" s="24">
        <v>0</v>
      </c>
      <c r="L15" s="15" t="s">
        <v>15</v>
      </c>
      <c r="N15" s="45"/>
      <c r="O15" s="46"/>
    </row>
    <row r="16" spans="2:15" ht="27" thickBot="1" x14ac:dyDescent="0.5">
      <c r="B16" s="11">
        <v>106</v>
      </c>
      <c r="C16" s="12" t="s">
        <v>33</v>
      </c>
      <c r="D16" s="12" t="s">
        <v>129</v>
      </c>
      <c r="E16" s="12" t="s">
        <v>132</v>
      </c>
      <c r="F16" s="35" t="s">
        <v>143</v>
      </c>
      <c r="G16" s="12" t="s">
        <v>118</v>
      </c>
      <c r="H16" s="12"/>
      <c r="I16" s="12" t="s">
        <v>8</v>
      </c>
      <c r="J16" s="18" t="str">
        <f>IF(K16&lt;=30%,"警",IF(K16&lt;=69%,"注",IF(K16&gt;=70%,"安","　")))</f>
        <v>警</v>
      </c>
      <c r="K16" s="24">
        <v>0</v>
      </c>
      <c r="L16" s="15" t="s">
        <v>15</v>
      </c>
      <c r="N16" s="45"/>
      <c r="O16" s="46"/>
    </row>
    <row r="17" spans="2:15" ht="27" thickBot="1" x14ac:dyDescent="0.5">
      <c r="B17" s="17">
        <v>107</v>
      </c>
      <c r="C17" s="18" t="s">
        <v>33</v>
      </c>
      <c r="D17" s="18" t="s">
        <v>129</v>
      </c>
      <c r="E17" s="18" t="s">
        <v>132</v>
      </c>
      <c r="F17" s="34" t="s">
        <v>144</v>
      </c>
      <c r="G17" s="18" t="s">
        <v>118</v>
      </c>
      <c r="H17" s="18"/>
      <c r="I17" s="18" t="s">
        <v>8</v>
      </c>
      <c r="J17" s="18" t="str">
        <f>IF(K17&lt;=30%,"警",IF(K17&lt;=69%,"注",IF(K17&gt;=70%,"安","　")))</f>
        <v>警</v>
      </c>
      <c r="K17" s="24">
        <v>0</v>
      </c>
      <c r="L17" s="19" t="s">
        <v>15</v>
      </c>
      <c r="N17" s="45"/>
      <c r="O17" s="46"/>
    </row>
    <row r="18" spans="2:15" ht="26.4" x14ac:dyDescent="0.45">
      <c r="B18" s="255" t="s">
        <v>135</v>
      </c>
      <c r="C18" s="256"/>
      <c r="D18" s="256"/>
      <c r="E18" s="256"/>
      <c r="F18" s="256"/>
      <c r="G18" s="256"/>
      <c r="H18" s="256"/>
      <c r="I18" s="256"/>
      <c r="J18" s="256"/>
      <c r="K18" s="256"/>
      <c r="L18" s="257"/>
      <c r="N18" s="46"/>
      <c r="O18" s="46"/>
    </row>
    <row r="19" spans="2:15" ht="26.4" x14ac:dyDescent="0.45">
      <c r="B19" s="260" t="s">
        <v>157</v>
      </c>
      <c r="C19" s="261"/>
      <c r="D19" s="261"/>
      <c r="E19" s="261"/>
      <c r="F19" s="261"/>
      <c r="G19" s="261"/>
      <c r="H19" s="261"/>
      <c r="I19" s="261"/>
      <c r="J19" s="261"/>
      <c r="K19" s="261"/>
      <c r="L19" s="262"/>
      <c r="N19" s="46"/>
      <c r="O19" s="46"/>
    </row>
    <row r="20" spans="2:15" ht="27" thickBot="1" x14ac:dyDescent="0.5">
      <c r="B20" s="11">
        <v>108</v>
      </c>
      <c r="C20" s="12" t="s">
        <v>33</v>
      </c>
      <c r="D20" s="12" t="s">
        <v>129</v>
      </c>
      <c r="E20" s="12" t="s">
        <v>135</v>
      </c>
      <c r="F20" s="35" t="s">
        <v>136</v>
      </c>
      <c r="G20" s="12" t="s">
        <v>118</v>
      </c>
      <c r="H20" s="12"/>
      <c r="I20" s="12" t="s">
        <v>8</v>
      </c>
      <c r="J20" s="18" t="str">
        <f>IF(K20&lt;=30%,"警",IF(K20&lt;=69%,"注",IF(K20&gt;=70%,"安","　")))</f>
        <v>警</v>
      </c>
      <c r="K20" s="24">
        <v>0</v>
      </c>
      <c r="L20" s="15" t="s">
        <v>15</v>
      </c>
      <c r="N20" s="45"/>
      <c r="O20" s="46"/>
    </row>
    <row r="21" spans="2:15" ht="27" thickBot="1" x14ac:dyDescent="0.5">
      <c r="B21" s="11">
        <v>109</v>
      </c>
      <c r="C21" s="12" t="s">
        <v>33</v>
      </c>
      <c r="D21" s="12" t="s">
        <v>129</v>
      </c>
      <c r="E21" s="12" t="s">
        <v>135</v>
      </c>
      <c r="F21" s="35" t="s">
        <v>137</v>
      </c>
      <c r="G21" s="12" t="s">
        <v>118</v>
      </c>
      <c r="H21" s="12"/>
      <c r="I21" s="12" t="s">
        <v>8</v>
      </c>
      <c r="J21" s="18" t="str">
        <f t="shared" ref="J21:J26" si="0">IF(K21&lt;=30%,"警",IF(K21&lt;=69%,"注",IF(K21&gt;=70%,"安","　")))</f>
        <v>警</v>
      </c>
      <c r="K21" s="24">
        <v>0</v>
      </c>
      <c r="L21" s="15" t="s">
        <v>15</v>
      </c>
      <c r="N21" s="46"/>
      <c r="O21" s="46"/>
    </row>
    <row r="22" spans="2:15" ht="27" thickBot="1" x14ac:dyDescent="0.5">
      <c r="B22" s="11">
        <v>110</v>
      </c>
      <c r="C22" s="12" t="s">
        <v>33</v>
      </c>
      <c r="D22" s="12" t="s">
        <v>129</v>
      </c>
      <c r="E22" s="12" t="s">
        <v>135</v>
      </c>
      <c r="F22" s="35" t="s">
        <v>163</v>
      </c>
      <c r="G22" s="12" t="s">
        <v>118</v>
      </c>
      <c r="H22" s="12"/>
      <c r="I22" s="12" t="s">
        <v>8</v>
      </c>
      <c r="J22" s="18" t="str">
        <f t="shared" si="0"/>
        <v>警</v>
      </c>
      <c r="K22" s="24">
        <v>0</v>
      </c>
      <c r="L22" s="15" t="s">
        <v>15</v>
      </c>
      <c r="N22" s="46"/>
      <c r="O22" s="46"/>
    </row>
    <row r="23" spans="2:15" ht="27" thickBot="1" x14ac:dyDescent="0.5">
      <c r="B23" s="11">
        <v>111</v>
      </c>
      <c r="C23" s="12" t="s">
        <v>33</v>
      </c>
      <c r="D23" s="12" t="s">
        <v>129</v>
      </c>
      <c r="E23" s="12" t="s">
        <v>135</v>
      </c>
      <c r="F23" s="35" t="s">
        <v>164</v>
      </c>
      <c r="G23" s="12" t="s">
        <v>118</v>
      </c>
      <c r="H23" s="12"/>
      <c r="I23" s="12" t="s">
        <v>8</v>
      </c>
      <c r="J23" s="18" t="str">
        <f t="shared" si="0"/>
        <v>警</v>
      </c>
      <c r="K23" s="24">
        <v>0</v>
      </c>
      <c r="L23" s="15" t="s">
        <v>15</v>
      </c>
      <c r="N23" s="46"/>
      <c r="O23" s="46"/>
    </row>
    <row r="24" spans="2:15" ht="27" thickBot="1" x14ac:dyDescent="0.5">
      <c r="B24" s="11">
        <v>112</v>
      </c>
      <c r="C24" s="12" t="s">
        <v>33</v>
      </c>
      <c r="D24" s="12" t="s">
        <v>129</v>
      </c>
      <c r="E24" s="12" t="s">
        <v>135</v>
      </c>
      <c r="F24" s="35" t="s">
        <v>165</v>
      </c>
      <c r="G24" s="12" t="s">
        <v>118</v>
      </c>
      <c r="H24" s="12"/>
      <c r="I24" s="12" t="s">
        <v>8</v>
      </c>
      <c r="J24" s="18" t="str">
        <f t="shared" si="0"/>
        <v>警</v>
      </c>
      <c r="K24" s="24">
        <v>0</v>
      </c>
      <c r="L24" s="15" t="s">
        <v>15</v>
      </c>
      <c r="N24" s="46"/>
      <c r="O24" s="46"/>
    </row>
    <row r="25" spans="2:15" ht="27" thickBot="1" x14ac:dyDescent="0.5">
      <c r="B25" s="11">
        <v>113</v>
      </c>
      <c r="C25" s="12" t="s">
        <v>33</v>
      </c>
      <c r="D25" s="12" t="s">
        <v>129</v>
      </c>
      <c r="E25" s="12" t="s">
        <v>135</v>
      </c>
      <c r="F25" s="35" t="s">
        <v>166</v>
      </c>
      <c r="G25" s="12" t="s">
        <v>118</v>
      </c>
      <c r="H25" s="12"/>
      <c r="I25" s="12" t="s">
        <v>8</v>
      </c>
      <c r="J25" s="18" t="str">
        <f t="shared" si="0"/>
        <v>警</v>
      </c>
      <c r="K25" s="24">
        <v>0</v>
      </c>
      <c r="L25" s="15" t="s">
        <v>15</v>
      </c>
      <c r="N25" s="46"/>
      <c r="O25" s="46"/>
    </row>
    <row r="26" spans="2:15" ht="27" thickBot="1" x14ac:dyDescent="0.5">
      <c r="B26" s="11">
        <v>114</v>
      </c>
      <c r="C26" s="12" t="s">
        <v>33</v>
      </c>
      <c r="D26" s="12" t="s">
        <v>129</v>
      </c>
      <c r="E26" s="12" t="s">
        <v>135</v>
      </c>
      <c r="F26" s="35" t="s">
        <v>147</v>
      </c>
      <c r="G26" s="12" t="s">
        <v>118</v>
      </c>
      <c r="H26" s="12"/>
      <c r="I26" s="12" t="s">
        <v>8</v>
      </c>
      <c r="J26" s="18" t="str">
        <f t="shared" si="0"/>
        <v>警</v>
      </c>
      <c r="K26" s="24">
        <v>0</v>
      </c>
      <c r="L26" s="15" t="s">
        <v>15</v>
      </c>
      <c r="N26" s="46"/>
      <c r="O26" s="46"/>
    </row>
    <row r="27" spans="2:15" ht="26.4" x14ac:dyDescent="0.45">
      <c r="B27" s="260" t="s">
        <v>158</v>
      </c>
      <c r="C27" s="261"/>
      <c r="D27" s="261"/>
      <c r="E27" s="261"/>
      <c r="F27" s="261"/>
      <c r="G27" s="261"/>
      <c r="H27" s="261"/>
      <c r="I27" s="261"/>
      <c r="J27" s="261"/>
      <c r="K27" s="261"/>
      <c r="L27" s="262"/>
      <c r="N27" s="46"/>
      <c r="O27" s="46"/>
    </row>
    <row r="28" spans="2:15" ht="26.4" x14ac:dyDescent="0.45">
      <c r="B28" s="11">
        <v>115</v>
      </c>
      <c r="C28" s="12" t="s">
        <v>33</v>
      </c>
      <c r="D28" s="12" t="s">
        <v>129</v>
      </c>
      <c r="E28" s="12" t="s">
        <v>135</v>
      </c>
      <c r="F28" s="35" t="s">
        <v>146</v>
      </c>
      <c r="G28" s="12" t="s">
        <v>118</v>
      </c>
      <c r="H28" s="12"/>
      <c r="I28" s="12" t="s">
        <v>8</v>
      </c>
      <c r="J28" s="12" t="str">
        <f t="shared" ref="J28:J31" si="1">IF(K28&lt;=30%,"警",IF(K28&lt;=69%,"注",IF(K28&gt;=70%,"安","　")))</f>
        <v>警</v>
      </c>
      <c r="K28" s="24">
        <v>0</v>
      </c>
      <c r="L28" s="15" t="s">
        <v>15</v>
      </c>
      <c r="N28" s="45"/>
      <c r="O28" s="46"/>
    </row>
    <row r="29" spans="2:15" ht="26.4" x14ac:dyDescent="0.45">
      <c r="B29" s="11">
        <v>116</v>
      </c>
      <c r="C29" s="12" t="s">
        <v>33</v>
      </c>
      <c r="D29" s="12" t="s">
        <v>129</v>
      </c>
      <c r="E29" s="12" t="s">
        <v>135</v>
      </c>
      <c r="F29" s="35" t="s">
        <v>145</v>
      </c>
      <c r="G29" s="12" t="s">
        <v>118</v>
      </c>
      <c r="H29" s="12"/>
      <c r="I29" s="12" t="s">
        <v>8</v>
      </c>
      <c r="J29" s="12" t="str">
        <f t="shared" si="1"/>
        <v>警</v>
      </c>
      <c r="K29" s="24">
        <v>0</v>
      </c>
      <c r="L29" s="15" t="s">
        <v>15</v>
      </c>
      <c r="N29" s="46"/>
      <c r="O29" s="46"/>
    </row>
    <row r="30" spans="2:15" ht="26.4" x14ac:dyDescent="0.45">
      <c r="B30" s="11">
        <v>117</v>
      </c>
      <c r="C30" s="12" t="s">
        <v>33</v>
      </c>
      <c r="D30" s="12" t="s">
        <v>129</v>
      </c>
      <c r="E30" s="12" t="s">
        <v>135</v>
      </c>
      <c r="F30" s="35" t="s">
        <v>159</v>
      </c>
      <c r="G30" s="12" t="s">
        <v>118</v>
      </c>
      <c r="H30" s="12"/>
      <c r="I30" s="12" t="s">
        <v>8</v>
      </c>
      <c r="J30" s="12" t="str">
        <f t="shared" si="1"/>
        <v>警</v>
      </c>
      <c r="K30" s="24">
        <v>0</v>
      </c>
      <c r="L30" s="15" t="s">
        <v>15</v>
      </c>
      <c r="N30" s="46"/>
      <c r="O30" s="46"/>
    </row>
    <row r="31" spans="2:15" ht="26.4" x14ac:dyDescent="0.45">
      <c r="B31" s="11">
        <v>118</v>
      </c>
      <c r="C31" s="12" t="s">
        <v>33</v>
      </c>
      <c r="D31" s="12" t="s">
        <v>129</v>
      </c>
      <c r="E31" s="12" t="s">
        <v>135</v>
      </c>
      <c r="F31" s="35" t="s">
        <v>151</v>
      </c>
      <c r="G31" s="12" t="s">
        <v>118</v>
      </c>
      <c r="H31" s="12"/>
      <c r="I31" s="12" t="s">
        <v>8</v>
      </c>
      <c r="J31" s="12" t="str">
        <f t="shared" si="1"/>
        <v>警</v>
      </c>
      <c r="K31" s="24">
        <v>0</v>
      </c>
      <c r="L31" s="15" t="s">
        <v>15</v>
      </c>
      <c r="N31" s="46"/>
      <c r="O31" s="46"/>
    </row>
    <row r="32" spans="2:15" ht="26.4" x14ac:dyDescent="0.45">
      <c r="B32" s="260" t="s">
        <v>160</v>
      </c>
      <c r="C32" s="261"/>
      <c r="D32" s="261"/>
      <c r="E32" s="261"/>
      <c r="F32" s="261"/>
      <c r="G32" s="261"/>
      <c r="H32" s="261"/>
      <c r="I32" s="261"/>
      <c r="J32" s="261"/>
      <c r="K32" s="261"/>
      <c r="L32" s="262"/>
      <c r="N32" s="46"/>
      <c r="O32" s="46"/>
    </row>
    <row r="33" spans="2:15" ht="26.4" x14ac:dyDescent="0.45">
      <c r="B33" s="11">
        <v>119</v>
      </c>
      <c r="C33" s="12" t="s">
        <v>33</v>
      </c>
      <c r="D33" s="12" t="s">
        <v>129</v>
      </c>
      <c r="E33" s="12" t="s">
        <v>135</v>
      </c>
      <c r="F33" s="35" t="s">
        <v>148</v>
      </c>
      <c r="G33" s="12" t="s">
        <v>118</v>
      </c>
      <c r="H33" s="12"/>
      <c r="I33" s="12" t="s">
        <v>8</v>
      </c>
      <c r="J33" s="12" t="str">
        <f>IF(K33&lt;=30%,"警",IF(K33&lt;=69%,"注",IF(K33&gt;=70%,"安","　")))</f>
        <v>警</v>
      </c>
      <c r="K33" s="24">
        <v>0</v>
      </c>
      <c r="L33" s="15" t="s">
        <v>15</v>
      </c>
      <c r="N33" s="46"/>
      <c r="O33" s="46"/>
    </row>
    <row r="34" spans="2:15" ht="26.4" x14ac:dyDescent="0.45">
      <c r="B34" s="11">
        <v>120</v>
      </c>
      <c r="C34" s="12" t="s">
        <v>33</v>
      </c>
      <c r="D34" s="12" t="s">
        <v>129</v>
      </c>
      <c r="E34" s="12" t="s">
        <v>135</v>
      </c>
      <c r="F34" s="35" t="s">
        <v>149</v>
      </c>
      <c r="G34" s="12" t="s">
        <v>118</v>
      </c>
      <c r="H34" s="12"/>
      <c r="I34" s="12" t="s">
        <v>8</v>
      </c>
      <c r="J34" s="12" t="str">
        <f t="shared" ref="J34:J35" si="2">IF(K34&lt;=30%,"警",IF(K34&lt;=69%,"注",IF(K34&gt;=70%,"安","　")))</f>
        <v>警</v>
      </c>
      <c r="K34" s="24">
        <v>0</v>
      </c>
      <c r="L34" s="15" t="s">
        <v>15</v>
      </c>
      <c r="N34" s="46"/>
      <c r="O34" s="46"/>
    </row>
    <row r="35" spans="2:15" ht="26.4" x14ac:dyDescent="0.45">
      <c r="B35" s="11">
        <v>121</v>
      </c>
      <c r="C35" s="12" t="s">
        <v>33</v>
      </c>
      <c r="D35" s="12" t="s">
        <v>129</v>
      </c>
      <c r="E35" s="12" t="s">
        <v>135</v>
      </c>
      <c r="F35" s="35" t="s">
        <v>168</v>
      </c>
      <c r="G35" s="12" t="s">
        <v>118</v>
      </c>
      <c r="H35" s="12"/>
      <c r="I35" s="12" t="s">
        <v>8</v>
      </c>
      <c r="J35" s="12" t="str">
        <f t="shared" si="2"/>
        <v>警</v>
      </c>
      <c r="K35" s="24">
        <v>0</v>
      </c>
      <c r="L35" s="15" t="s">
        <v>15</v>
      </c>
      <c r="N35" s="46"/>
      <c r="O35" s="46"/>
    </row>
    <row r="36" spans="2:15" ht="26.4" x14ac:dyDescent="0.45">
      <c r="B36" s="260" t="s">
        <v>161</v>
      </c>
      <c r="C36" s="261"/>
      <c r="D36" s="261"/>
      <c r="E36" s="261"/>
      <c r="F36" s="261"/>
      <c r="G36" s="261"/>
      <c r="H36" s="261"/>
      <c r="I36" s="261"/>
      <c r="J36" s="261"/>
      <c r="K36" s="261"/>
      <c r="L36" s="262"/>
      <c r="N36" s="46"/>
      <c r="O36" s="46"/>
    </row>
    <row r="37" spans="2:15" ht="26.4" x14ac:dyDescent="0.45">
      <c r="B37" s="11">
        <v>122</v>
      </c>
      <c r="C37" s="12" t="s">
        <v>33</v>
      </c>
      <c r="D37" s="12" t="s">
        <v>129</v>
      </c>
      <c r="E37" s="12" t="s">
        <v>135</v>
      </c>
      <c r="F37" s="35" t="s">
        <v>139</v>
      </c>
      <c r="G37" s="12" t="s">
        <v>118</v>
      </c>
      <c r="H37" s="12"/>
      <c r="I37" s="12" t="s">
        <v>8</v>
      </c>
      <c r="J37" s="12" t="str">
        <f>IF(K37&lt;=30%,"警",IF(K37&lt;=69%,"注",IF(K37&gt;=70%,"安","　")))</f>
        <v>警</v>
      </c>
      <c r="K37" s="24">
        <v>0</v>
      </c>
      <c r="L37" s="15" t="s">
        <v>15</v>
      </c>
      <c r="N37" s="46"/>
      <c r="O37" s="46"/>
    </row>
    <row r="38" spans="2:15" ht="26.4" x14ac:dyDescent="0.45">
      <c r="B38" s="11">
        <v>123</v>
      </c>
      <c r="C38" s="12" t="s">
        <v>33</v>
      </c>
      <c r="D38" s="12" t="s">
        <v>129</v>
      </c>
      <c r="E38" s="12" t="s">
        <v>135</v>
      </c>
      <c r="F38" s="35" t="s">
        <v>150</v>
      </c>
      <c r="G38" s="12" t="s">
        <v>118</v>
      </c>
      <c r="H38" s="12"/>
      <c r="I38" s="12" t="s">
        <v>8</v>
      </c>
      <c r="J38" s="12" t="str">
        <f t="shared" ref="J35:J38" si="3">IF(K38&lt;=30%,"警",IF(K38&lt;=69%,"注",IF(K38&gt;=70%,"安","　")))</f>
        <v>警</v>
      </c>
      <c r="K38" s="24">
        <v>0</v>
      </c>
      <c r="L38" s="15" t="s">
        <v>15</v>
      </c>
      <c r="N38" s="46"/>
      <c r="O38" s="46"/>
    </row>
    <row r="39" spans="2:15" ht="26.4" x14ac:dyDescent="0.45">
      <c r="B39" s="260" t="s">
        <v>162</v>
      </c>
      <c r="C39" s="261"/>
      <c r="D39" s="261"/>
      <c r="E39" s="261"/>
      <c r="F39" s="261"/>
      <c r="G39" s="261"/>
      <c r="H39" s="261"/>
      <c r="I39" s="261"/>
      <c r="J39" s="261"/>
      <c r="K39" s="261"/>
      <c r="L39" s="262"/>
      <c r="N39" s="46"/>
      <c r="O39" s="46"/>
    </row>
    <row r="40" spans="2:15" ht="26.4" x14ac:dyDescent="0.45">
      <c r="B40" s="11">
        <v>124</v>
      </c>
      <c r="C40" s="12" t="s">
        <v>33</v>
      </c>
      <c r="D40" s="12" t="s">
        <v>129</v>
      </c>
      <c r="E40" s="12" t="s">
        <v>135</v>
      </c>
      <c r="F40" s="35" t="s">
        <v>138</v>
      </c>
      <c r="G40" s="12" t="s">
        <v>118</v>
      </c>
      <c r="H40" s="12"/>
      <c r="I40" s="12" t="s">
        <v>8</v>
      </c>
      <c r="J40" s="12" t="str">
        <f>IF(K40&lt;=30%,"警",IF(K40&lt;=69%,"注",IF(K40&gt;=70%,"安","　")))</f>
        <v>警</v>
      </c>
      <c r="K40" s="24">
        <v>0</v>
      </c>
      <c r="L40" s="15" t="s">
        <v>15</v>
      </c>
      <c r="N40" s="46"/>
      <c r="O40" s="46"/>
    </row>
    <row r="41" spans="2:15" ht="27" thickBot="1" x14ac:dyDescent="0.5">
      <c r="B41" s="17">
        <v>125</v>
      </c>
      <c r="C41" s="18" t="s">
        <v>33</v>
      </c>
      <c r="D41" s="18" t="s">
        <v>129</v>
      </c>
      <c r="E41" s="18" t="s">
        <v>135</v>
      </c>
      <c r="F41" s="34" t="s">
        <v>140</v>
      </c>
      <c r="G41" s="18" t="s">
        <v>118</v>
      </c>
      <c r="H41" s="18"/>
      <c r="I41" s="18" t="s">
        <v>8</v>
      </c>
      <c r="J41" s="18" t="str">
        <f t="shared" ref="J41" si="4">IF(K41&lt;=30%,"警",IF(K41&lt;=69%,"注",IF(K41&gt;=70%,"安","　")))</f>
        <v>警</v>
      </c>
      <c r="K41" s="36">
        <v>0</v>
      </c>
      <c r="L41" s="19" t="s">
        <v>15</v>
      </c>
      <c r="N41" s="45"/>
      <c r="O41" s="46"/>
    </row>
    <row r="42" spans="2:15" ht="26.4" x14ac:dyDescent="0.45">
      <c r="B42" s="255" t="s">
        <v>46</v>
      </c>
      <c r="C42" s="256"/>
      <c r="D42" s="256"/>
      <c r="E42" s="256"/>
      <c r="F42" s="256"/>
      <c r="G42" s="256"/>
      <c r="H42" s="256"/>
      <c r="I42" s="256"/>
      <c r="J42" s="256"/>
      <c r="K42" s="256"/>
      <c r="L42" s="257"/>
      <c r="N42" s="46"/>
      <c r="O42" s="46"/>
    </row>
    <row r="43" spans="2:15" ht="26.4" x14ac:dyDescent="0.45">
      <c r="B43" s="11">
        <v>126</v>
      </c>
      <c r="C43" s="12" t="s">
        <v>33</v>
      </c>
      <c r="D43" s="12" t="s">
        <v>129</v>
      </c>
      <c r="E43" s="12" t="s">
        <v>46</v>
      </c>
      <c r="F43" s="35" t="s">
        <v>152</v>
      </c>
      <c r="G43" s="12" t="s">
        <v>118</v>
      </c>
      <c r="H43" s="12"/>
      <c r="I43" s="12" t="s">
        <v>8</v>
      </c>
      <c r="J43" s="12" t="str">
        <f t="shared" ref="J43:J44" si="5">IF(K43&lt;=30%,"警",IF(K43&lt;=69%,"注",IF(K43&gt;=70%,"安","　")))</f>
        <v>警</v>
      </c>
      <c r="K43" s="24">
        <v>0</v>
      </c>
      <c r="L43" s="15" t="s">
        <v>15</v>
      </c>
      <c r="N43" s="46"/>
      <c r="O43" s="46"/>
    </row>
    <row r="44" spans="2:15" ht="26.4" x14ac:dyDescent="0.45">
      <c r="B44" s="11">
        <v>127</v>
      </c>
      <c r="C44" s="12" t="s">
        <v>33</v>
      </c>
      <c r="D44" s="12" t="s">
        <v>129</v>
      </c>
      <c r="E44" s="12" t="s">
        <v>46</v>
      </c>
      <c r="F44" s="35" t="s">
        <v>153</v>
      </c>
      <c r="G44" s="12" t="s">
        <v>118</v>
      </c>
      <c r="H44" s="12"/>
      <c r="I44" s="12" t="s">
        <v>8</v>
      </c>
      <c r="J44" s="12" t="str">
        <f t="shared" si="5"/>
        <v>警</v>
      </c>
      <c r="K44" s="24">
        <v>0</v>
      </c>
      <c r="L44" s="15" t="s">
        <v>15</v>
      </c>
      <c r="N44" s="46"/>
      <c r="O44" s="46"/>
    </row>
    <row r="45" spans="2:15" ht="26.4" x14ac:dyDescent="0.45">
      <c r="B45" s="11">
        <v>128</v>
      </c>
      <c r="C45" s="12" t="s">
        <v>33</v>
      </c>
      <c r="D45" s="12" t="s">
        <v>129</v>
      </c>
      <c r="E45" s="12" t="s">
        <v>46</v>
      </c>
      <c r="F45" s="35" t="s">
        <v>151</v>
      </c>
      <c r="G45" s="12" t="s">
        <v>118</v>
      </c>
      <c r="H45" s="12"/>
      <c r="I45" s="12" t="s">
        <v>8</v>
      </c>
      <c r="J45" s="12" t="str">
        <f t="shared" ref="J45:J46" si="6">IF(K45&lt;=30%,"警",IF(K45&lt;=69%,"注",IF(K45&gt;=70%,"安","　")))</f>
        <v>警</v>
      </c>
      <c r="K45" s="24">
        <v>0</v>
      </c>
      <c r="L45" s="15" t="s">
        <v>15</v>
      </c>
      <c r="N45" s="46"/>
      <c r="O45" s="46"/>
    </row>
    <row r="46" spans="2:15" ht="27" thickBot="1" x14ac:dyDescent="0.5">
      <c r="B46" s="11">
        <v>129</v>
      </c>
      <c r="C46" s="18" t="s">
        <v>33</v>
      </c>
      <c r="D46" s="18" t="s">
        <v>129</v>
      </c>
      <c r="E46" s="18" t="s">
        <v>46</v>
      </c>
      <c r="F46" s="34" t="s">
        <v>154</v>
      </c>
      <c r="G46" s="18" t="s">
        <v>118</v>
      </c>
      <c r="H46" s="18"/>
      <c r="I46" s="18" t="s">
        <v>8</v>
      </c>
      <c r="J46" s="18" t="str">
        <f t="shared" si="6"/>
        <v>警</v>
      </c>
      <c r="K46" s="36">
        <v>0</v>
      </c>
      <c r="L46" s="19" t="s">
        <v>15</v>
      </c>
    </row>
  </sheetData>
  <mergeCells count="17">
    <mergeCell ref="B42:L42"/>
    <mergeCell ref="B39:L39"/>
    <mergeCell ref="B18:L18"/>
    <mergeCell ref="B19:L19"/>
    <mergeCell ref="B27:L27"/>
    <mergeCell ref="B32:L32"/>
    <mergeCell ref="B36:L36"/>
    <mergeCell ref="I6:L6"/>
    <mergeCell ref="B8:L8"/>
    <mergeCell ref="E6:E7"/>
    <mergeCell ref="B10:L10"/>
    <mergeCell ref="B13:L13"/>
    <mergeCell ref="B6:B7"/>
    <mergeCell ref="C6:C7"/>
    <mergeCell ref="D6:D7"/>
    <mergeCell ref="F6:F7"/>
    <mergeCell ref="G6:H6"/>
  </mergeCells>
  <phoneticPr fontId="2"/>
  <conditionalFormatting sqref="G2 G5:G7 G9 G11:G12 G14 G20:G24 G28:G30 G26 G37">
    <cfRule type="containsText" dxfId="1075" priority="1034" operator="containsText" text="未定">
      <formula>NOT(ISERROR(SEARCH("未定",G2)))</formula>
    </cfRule>
    <cfRule type="containsText" dxfId="1074" priority="1035" operator="containsText" text="館田">
      <formula>NOT(ISERROR(SEARCH("館田",G2)))</formula>
    </cfRule>
    <cfRule type="containsText" dxfId="1073" priority="1036" operator="containsText" text="蛯名">
      <formula>NOT(ISERROR(SEARCH("蛯名",G2)))</formula>
    </cfRule>
    <cfRule type="containsText" dxfId="1072" priority="1037" operator="containsText" text="圷">
      <formula>NOT(ISERROR(SEARCH("圷",G2)))</formula>
    </cfRule>
    <cfRule type="containsText" dxfId="1071" priority="1038" operator="containsText" text="荒谷">
      <formula>NOT(ISERROR(SEARCH("荒谷",G2)))</formula>
    </cfRule>
  </conditionalFormatting>
  <conditionalFormatting sqref="H5:H7 H9 H11:H12 H14 H20:H21 H26 H29:H30 H37">
    <cfRule type="containsText" dxfId="1070" priority="1032" operator="containsText" text="館田">
      <formula>NOT(ISERROR(SEARCH("館田",H5)))</formula>
    </cfRule>
    <cfRule type="containsText" dxfId="1069" priority="1033" operator="containsText" text="蛯名">
      <formula>NOT(ISERROR(SEARCH("蛯名",H5)))</formula>
    </cfRule>
  </conditionalFormatting>
  <conditionalFormatting sqref="I2:I7 I9 I11:I12 I14 I20:I21 I26 I29:I30 I37">
    <cfRule type="containsText" dxfId="1068" priority="1029" operator="containsText" text="作業終了">
      <formula>NOT(ISERROR(SEARCH("作業終了",I2)))</formula>
    </cfRule>
    <cfRule type="containsText" dxfId="1067" priority="1030" operator="containsText" text="作業中">
      <formula>NOT(ISERROR(SEARCH("作業中",I2)))</formula>
    </cfRule>
    <cfRule type="containsText" dxfId="1066" priority="1031" operator="containsText" text="待機">
      <formula>NOT(ISERROR(SEARCH("待機",I2)))</formula>
    </cfRule>
  </conditionalFormatting>
  <conditionalFormatting sqref="J2:J5 J9 J7 J37 J11:J12 J14 J20:J26">
    <cfRule type="containsText" dxfId="1065" priority="1021" operator="containsText" text="注">
      <formula>NOT(ISERROR(SEARCH("注",J2)))</formula>
    </cfRule>
    <cfRule type="containsText" dxfId="1064" priority="1025" operator="containsText" text="警">
      <formula>NOT(ISERROR(SEARCH("警",J2)))</formula>
    </cfRule>
    <cfRule type="containsText" dxfId="1063" priority="1026" operator="containsText" text="安全">
      <formula>NOT(ISERROR(SEARCH("安全",J2)))</formula>
    </cfRule>
    <cfRule type="containsText" dxfId="1062" priority="1027" operator="containsText" text="注意">
      <formula>NOT(ISERROR(SEARCH("注意",J2)))</formula>
    </cfRule>
    <cfRule type="containsText" dxfId="1061" priority="1028" operator="containsText" text="警告">
      <formula>NOT(ISERROR(SEARCH("警告",J2)))</formula>
    </cfRule>
  </conditionalFormatting>
  <conditionalFormatting sqref="L2:L4 L7 L9 L11:L12 L14 L20:L21 L26 L29:L30 L37">
    <cfRule type="containsText" dxfId="1060" priority="1023" operator="containsText" text="不実装">
      <formula>NOT(ISERROR(SEARCH("不実装",L2)))</formula>
    </cfRule>
    <cfRule type="containsText" dxfId="1059" priority="1024" operator="containsText" text="実装">
      <formula>NOT(ISERROR(SEARCH("実装",L2)))</formula>
    </cfRule>
  </conditionalFormatting>
  <conditionalFormatting sqref="G2:G7 G9 G11:G12 G14 G20:G24 G28:G30 G26 G37">
    <cfRule type="containsText" dxfId="1058" priority="1022" operator="containsText" text="舘田">
      <formula>NOT(ISERROR(SEARCH("舘田",G2)))</formula>
    </cfRule>
  </conditionalFormatting>
  <conditionalFormatting sqref="J2:J5 J9 J7 J37 J11:J12 J14 J20:J26">
    <cfRule type="containsText" dxfId="1057" priority="1015" operator="containsText" text="安">
      <formula>NOT(ISERROR(SEARCH("安",J2)))</formula>
    </cfRule>
    <cfRule type="containsText" dxfId="1056" priority="1016" operator="containsText" text="安">
      <formula>NOT(ISERROR(SEARCH("安",J2)))</formula>
    </cfRule>
    <cfRule type="containsText" dxfId="1055" priority="1017" operator="containsText" text="安">
      <formula>NOT(ISERROR(SEARCH("安",J2)))</formula>
    </cfRule>
    <cfRule type="containsText" dxfId="1054" priority="1020" operator="containsText" text="安">
      <formula>NOT(ISERROR(SEARCH("安",J2)))</formula>
    </cfRule>
  </conditionalFormatting>
  <conditionalFormatting sqref="I2:I7 I9 I11:I12 I14 I20:I21 I26 I29:I30 I37">
    <cfRule type="containsText" dxfId="1053" priority="1014" operator="containsText" text="終了">
      <formula>NOT(ISERROR(SEARCH("終了",I2)))</formula>
    </cfRule>
    <cfRule type="containsText" dxfId="1052" priority="1018" operator="containsText" text="終了">
      <formula>NOT(ISERROR(SEARCH("終了",I2)))</formula>
    </cfRule>
    <cfRule type="containsText" dxfId="1051" priority="1019" operator="containsText" text="作業終了">
      <formula>NOT(ISERROR(SEARCH("作業終了",I2)))</formula>
    </cfRule>
  </conditionalFormatting>
  <conditionalFormatting sqref="L5">
    <cfRule type="containsText" dxfId="1050" priority="1012" operator="containsText" text="不実装">
      <formula>NOT(ISERROR(SEARCH("不実装",L5)))</formula>
    </cfRule>
    <cfRule type="containsText" dxfId="1049" priority="1013" operator="containsText" text="実装">
      <formula>NOT(ISERROR(SEARCH("実装",L5)))</formula>
    </cfRule>
  </conditionalFormatting>
  <conditionalFormatting sqref="L9 L2:L5 L7 L11:L12 L14 L20:L21 L26 L29:L30 L37">
    <cfRule type="containsText" dxfId="1048" priority="1011" operator="containsText" text="実装中">
      <formula>NOT(ISERROR(SEARCH("実装中",L2)))</formula>
    </cfRule>
  </conditionalFormatting>
  <conditionalFormatting sqref="K2:K5 K9 K7 K11:K12 K14 K20:K21 K26 K29:K30 K37 K16">
    <cfRule type="containsText" dxfId="1047" priority="1008" operator="containsText" text="60">
      <formula>NOT(ISERROR(SEARCH("60",K2)))</formula>
    </cfRule>
    <cfRule type="containsText" dxfId="1046" priority="1009" operator="containsText" text="30">
      <formula>NOT(ISERROR(SEARCH("30",K2)))</formula>
    </cfRule>
    <cfRule type="containsText" dxfId="1045" priority="1010" operator="containsText" text="30％">
      <formula>NOT(ISERROR(SEARCH("30％",K2)))</formula>
    </cfRule>
  </conditionalFormatting>
  <conditionalFormatting sqref="G2:G7 G9 G11:G12 G14 G20:G24 G28:G30 G26 G37">
    <cfRule type="containsText" dxfId="1044" priority="1001" operator="containsText" text="有馬">
      <formula>NOT(ISERROR(SEARCH("有馬",G2)))</formula>
    </cfRule>
    <cfRule type="containsText" dxfId="1043" priority="1002" operator="containsText" text="有馬">
      <formula>NOT(ISERROR(SEARCH("有馬",G2)))</formula>
    </cfRule>
    <cfRule type="containsText" dxfId="1042" priority="1003" operator="containsText" text="石田">
      <formula>NOT(ISERROR(SEARCH("石田",G2)))</formula>
    </cfRule>
    <cfRule type="containsText" dxfId="1041" priority="1004" operator="containsText" text="石田">
      <formula>NOT(ISERROR(SEARCH("石田",G2)))</formula>
    </cfRule>
    <cfRule type="containsText" dxfId="1040" priority="1005" operator="containsText" text="横道">
      <formula>NOT(ISERROR(SEARCH("横道",G2)))</formula>
    </cfRule>
    <cfRule type="containsText" dxfId="1039" priority="1006" operator="containsText" text="佐藤">
      <formula>NOT(ISERROR(SEARCH("佐藤",G2)))</formula>
    </cfRule>
    <cfRule type="containsText" dxfId="1038" priority="1007" operator="containsText" text="未定">
      <formula>NOT(ISERROR(SEARCH("未定",G2)))</formula>
    </cfRule>
  </conditionalFormatting>
  <conditionalFormatting sqref="H2:H4">
    <cfRule type="containsText" dxfId="1037" priority="976" operator="containsText" text="館田">
      <formula>NOT(ISERROR(SEARCH("館田",H2)))</formula>
    </cfRule>
    <cfRule type="containsText" dxfId="1036" priority="977" operator="containsText" text="蛯名">
      <formula>NOT(ISERROR(SEARCH("蛯名",H2)))</formula>
    </cfRule>
  </conditionalFormatting>
  <conditionalFormatting sqref="G1:G9 G11:G12 G14 G20:G24 G28:G30 G26 G37 G47:G1048576">
    <cfRule type="containsText" dxfId="1035" priority="974" operator="containsText" text="阿部">
      <formula>NOT(ISERROR(SEARCH("阿部",G1)))</formula>
    </cfRule>
    <cfRule type="containsText" dxfId="1034" priority="975" operator="containsText" text="横道">
      <formula>NOT(ISERROR(SEARCH("横道",G1)))</formula>
    </cfRule>
  </conditionalFormatting>
  <conditionalFormatting sqref="H22:H24">
    <cfRule type="containsText" dxfId="1033" priority="936" operator="containsText" text="館田">
      <formula>NOT(ISERROR(SEARCH("館田",H22)))</formula>
    </cfRule>
    <cfRule type="containsText" dxfId="1032" priority="937" operator="containsText" text="蛯名">
      <formula>NOT(ISERROR(SEARCH("蛯名",H22)))</formula>
    </cfRule>
  </conditionalFormatting>
  <conditionalFormatting sqref="I22:I24">
    <cfRule type="containsText" dxfId="1031" priority="933" operator="containsText" text="作業終了">
      <formula>NOT(ISERROR(SEARCH("作業終了",I22)))</formula>
    </cfRule>
    <cfRule type="containsText" dxfId="1030" priority="934" operator="containsText" text="作業中">
      <formula>NOT(ISERROR(SEARCH("作業中",I22)))</formula>
    </cfRule>
    <cfRule type="containsText" dxfId="1029" priority="935" operator="containsText" text="待機">
      <formula>NOT(ISERROR(SEARCH("待機",I22)))</formula>
    </cfRule>
  </conditionalFormatting>
  <conditionalFormatting sqref="L22:L24">
    <cfRule type="containsText" dxfId="1023" priority="927" operator="containsText" text="不実装">
      <formula>NOT(ISERROR(SEARCH("不実装",L22)))</formula>
    </cfRule>
    <cfRule type="containsText" dxfId="1022" priority="928" operator="containsText" text="実装">
      <formula>NOT(ISERROR(SEARCH("実装",L22)))</formula>
    </cfRule>
  </conditionalFormatting>
  <conditionalFormatting sqref="I22:I24">
    <cfRule type="containsText" dxfId="1017" priority="919" operator="containsText" text="終了">
      <formula>NOT(ISERROR(SEARCH("終了",I22)))</formula>
    </cfRule>
    <cfRule type="containsText" dxfId="1016" priority="923" operator="containsText" text="終了">
      <formula>NOT(ISERROR(SEARCH("終了",I22)))</formula>
    </cfRule>
    <cfRule type="containsText" dxfId="1015" priority="924" operator="containsText" text="作業終了">
      <formula>NOT(ISERROR(SEARCH("作業終了",I22)))</formula>
    </cfRule>
  </conditionalFormatting>
  <conditionalFormatting sqref="L22:L24">
    <cfRule type="containsText" dxfId="1014" priority="918" operator="containsText" text="実装中">
      <formula>NOT(ISERROR(SEARCH("実装中",L22)))</formula>
    </cfRule>
  </conditionalFormatting>
  <conditionalFormatting sqref="K22:K24">
    <cfRule type="containsText" dxfId="1013" priority="915" operator="containsText" text="60">
      <formula>NOT(ISERROR(SEARCH("60",K22)))</formula>
    </cfRule>
    <cfRule type="containsText" dxfId="1012" priority="916" operator="containsText" text="30">
      <formula>NOT(ISERROR(SEARCH("30",K22)))</formula>
    </cfRule>
    <cfRule type="containsText" dxfId="1011" priority="917" operator="containsText" text="30％">
      <formula>NOT(ISERROR(SEARCH("30％",K22)))</formula>
    </cfRule>
  </conditionalFormatting>
  <conditionalFormatting sqref="G15:G17">
    <cfRule type="containsText" dxfId="1010" priority="847" operator="containsText" text="未定">
      <formula>NOT(ISERROR(SEARCH("未定",G15)))</formula>
    </cfRule>
    <cfRule type="containsText" dxfId="1009" priority="848" operator="containsText" text="館田">
      <formula>NOT(ISERROR(SEARCH("館田",G15)))</formula>
    </cfRule>
    <cfRule type="containsText" dxfId="1008" priority="849" operator="containsText" text="蛯名">
      <formula>NOT(ISERROR(SEARCH("蛯名",G15)))</formula>
    </cfRule>
    <cfRule type="containsText" dxfId="1007" priority="850" operator="containsText" text="圷">
      <formula>NOT(ISERROR(SEARCH("圷",G15)))</formula>
    </cfRule>
    <cfRule type="containsText" dxfId="1006" priority="851" operator="containsText" text="荒谷">
      <formula>NOT(ISERROR(SEARCH("荒谷",G15)))</formula>
    </cfRule>
  </conditionalFormatting>
  <conditionalFormatting sqref="H15:H17">
    <cfRule type="containsText" dxfId="1005" priority="845" operator="containsText" text="館田">
      <formula>NOT(ISERROR(SEARCH("館田",H15)))</formula>
    </cfRule>
    <cfRule type="containsText" dxfId="1004" priority="846" operator="containsText" text="蛯名">
      <formula>NOT(ISERROR(SEARCH("蛯名",H15)))</formula>
    </cfRule>
  </conditionalFormatting>
  <conditionalFormatting sqref="I15:I17">
    <cfRule type="containsText" dxfId="1003" priority="842" operator="containsText" text="作業終了">
      <formula>NOT(ISERROR(SEARCH("作業終了",I15)))</formula>
    </cfRule>
    <cfRule type="containsText" dxfId="1002" priority="843" operator="containsText" text="作業中">
      <formula>NOT(ISERROR(SEARCH("作業中",I15)))</formula>
    </cfRule>
    <cfRule type="containsText" dxfId="1001" priority="844" operator="containsText" text="待機">
      <formula>NOT(ISERROR(SEARCH("待機",I15)))</formula>
    </cfRule>
  </conditionalFormatting>
  <conditionalFormatting sqref="L15:L17">
    <cfRule type="containsText" dxfId="995" priority="836" operator="containsText" text="不実装">
      <formula>NOT(ISERROR(SEARCH("不実装",L15)))</formula>
    </cfRule>
    <cfRule type="containsText" dxfId="994" priority="837" operator="containsText" text="実装">
      <formula>NOT(ISERROR(SEARCH("実装",L15)))</formula>
    </cfRule>
  </conditionalFormatting>
  <conditionalFormatting sqref="G15:G17">
    <cfRule type="containsText" dxfId="993" priority="835" operator="containsText" text="舘田">
      <formula>NOT(ISERROR(SEARCH("舘田",G15)))</formula>
    </cfRule>
  </conditionalFormatting>
  <conditionalFormatting sqref="I15:I17">
    <cfRule type="containsText" dxfId="988" priority="827" operator="containsText" text="終了">
      <formula>NOT(ISERROR(SEARCH("終了",I15)))</formula>
    </cfRule>
    <cfRule type="containsText" dxfId="987" priority="831" operator="containsText" text="終了">
      <formula>NOT(ISERROR(SEARCH("終了",I15)))</formula>
    </cfRule>
    <cfRule type="containsText" dxfId="986" priority="832" operator="containsText" text="作業終了">
      <formula>NOT(ISERROR(SEARCH("作業終了",I15)))</formula>
    </cfRule>
  </conditionalFormatting>
  <conditionalFormatting sqref="L15:L17">
    <cfRule type="containsText" dxfId="985" priority="826" operator="containsText" text="実装中">
      <formula>NOT(ISERROR(SEARCH("実装中",L15)))</formula>
    </cfRule>
  </conditionalFormatting>
  <conditionalFormatting sqref="K15 K17">
    <cfRule type="containsText" dxfId="984" priority="823" operator="containsText" text="60">
      <formula>NOT(ISERROR(SEARCH("60",K15)))</formula>
    </cfRule>
    <cfRule type="containsText" dxfId="983" priority="824" operator="containsText" text="30">
      <formula>NOT(ISERROR(SEARCH("30",K15)))</formula>
    </cfRule>
    <cfRule type="containsText" dxfId="982" priority="825" operator="containsText" text="30％">
      <formula>NOT(ISERROR(SEARCH("30％",K15)))</formula>
    </cfRule>
  </conditionalFormatting>
  <conditionalFormatting sqref="G15:G17">
    <cfRule type="containsText" dxfId="981" priority="816" operator="containsText" text="有馬">
      <formula>NOT(ISERROR(SEARCH("有馬",G15)))</formula>
    </cfRule>
    <cfRule type="containsText" dxfId="980" priority="817" operator="containsText" text="有馬">
      <formula>NOT(ISERROR(SEARCH("有馬",G15)))</formula>
    </cfRule>
    <cfRule type="containsText" dxfId="979" priority="818" operator="containsText" text="石田">
      <formula>NOT(ISERROR(SEARCH("石田",G15)))</formula>
    </cfRule>
    <cfRule type="containsText" dxfId="978" priority="819" operator="containsText" text="石田">
      <formula>NOT(ISERROR(SEARCH("石田",G15)))</formula>
    </cfRule>
    <cfRule type="containsText" dxfId="977" priority="820" operator="containsText" text="横道">
      <formula>NOT(ISERROR(SEARCH("横道",G15)))</formula>
    </cfRule>
    <cfRule type="containsText" dxfId="976" priority="821" operator="containsText" text="佐藤">
      <formula>NOT(ISERROR(SEARCH("佐藤",G15)))</formula>
    </cfRule>
    <cfRule type="containsText" dxfId="975" priority="822" operator="containsText" text="未定">
      <formula>NOT(ISERROR(SEARCH("未定",G15)))</formula>
    </cfRule>
  </conditionalFormatting>
  <conditionalFormatting sqref="G15:G17">
    <cfRule type="containsText" dxfId="974" priority="814" operator="containsText" text="阿部">
      <formula>NOT(ISERROR(SEARCH("阿部",G15)))</formula>
    </cfRule>
    <cfRule type="containsText" dxfId="973" priority="815" operator="containsText" text="横道">
      <formula>NOT(ISERROR(SEARCH("横道",G15)))</formula>
    </cfRule>
  </conditionalFormatting>
  <conditionalFormatting sqref="H28">
    <cfRule type="containsText" dxfId="972" priority="807" operator="containsText" text="館田">
      <formula>NOT(ISERROR(SEARCH("館田",H28)))</formula>
    </cfRule>
    <cfRule type="containsText" dxfId="971" priority="808" operator="containsText" text="蛯名">
      <formula>NOT(ISERROR(SEARCH("蛯名",H28)))</formula>
    </cfRule>
  </conditionalFormatting>
  <conditionalFormatting sqref="I28">
    <cfRule type="containsText" dxfId="970" priority="804" operator="containsText" text="作業終了">
      <formula>NOT(ISERROR(SEARCH("作業終了",I28)))</formula>
    </cfRule>
    <cfRule type="containsText" dxfId="969" priority="805" operator="containsText" text="作業中">
      <formula>NOT(ISERROR(SEARCH("作業中",I28)))</formula>
    </cfRule>
    <cfRule type="containsText" dxfId="968" priority="806" operator="containsText" text="待機">
      <formula>NOT(ISERROR(SEARCH("待機",I28)))</formula>
    </cfRule>
  </conditionalFormatting>
  <conditionalFormatting sqref="J28:J31">
    <cfRule type="containsText" dxfId="967" priority="796" operator="containsText" text="注">
      <formula>NOT(ISERROR(SEARCH("注",J28)))</formula>
    </cfRule>
    <cfRule type="containsText" dxfId="966" priority="800" operator="containsText" text="警">
      <formula>NOT(ISERROR(SEARCH("警",J28)))</formula>
    </cfRule>
    <cfRule type="containsText" dxfId="965" priority="801" operator="containsText" text="安全">
      <formula>NOT(ISERROR(SEARCH("安全",J28)))</formula>
    </cfRule>
    <cfRule type="containsText" dxfId="964" priority="802" operator="containsText" text="注意">
      <formula>NOT(ISERROR(SEARCH("注意",J28)))</formula>
    </cfRule>
    <cfRule type="containsText" dxfId="963" priority="803" operator="containsText" text="警告">
      <formula>NOT(ISERROR(SEARCH("警告",J28)))</formula>
    </cfRule>
  </conditionalFormatting>
  <conditionalFormatting sqref="L28">
    <cfRule type="containsText" dxfId="962" priority="798" operator="containsText" text="不実装">
      <formula>NOT(ISERROR(SEARCH("不実装",L28)))</formula>
    </cfRule>
    <cfRule type="containsText" dxfId="961" priority="799" operator="containsText" text="実装">
      <formula>NOT(ISERROR(SEARCH("実装",L28)))</formula>
    </cfRule>
  </conditionalFormatting>
  <conditionalFormatting sqref="J28:J31">
    <cfRule type="containsText" dxfId="960" priority="790" operator="containsText" text="安">
      <formula>NOT(ISERROR(SEARCH("安",J28)))</formula>
    </cfRule>
    <cfRule type="containsText" dxfId="959" priority="791" operator="containsText" text="安">
      <formula>NOT(ISERROR(SEARCH("安",J28)))</formula>
    </cfRule>
    <cfRule type="containsText" dxfId="958" priority="792" operator="containsText" text="安">
      <formula>NOT(ISERROR(SEARCH("安",J28)))</formula>
    </cfRule>
    <cfRule type="containsText" dxfId="957" priority="795" operator="containsText" text="安">
      <formula>NOT(ISERROR(SEARCH("安",J28)))</formula>
    </cfRule>
  </conditionalFormatting>
  <conditionalFormatting sqref="I28">
    <cfRule type="containsText" dxfId="956" priority="789" operator="containsText" text="終了">
      <formula>NOT(ISERROR(SEARCH("終了",I28)))</formula>
    </cfRule>
    <cfRule type="containsText" dxfId="955" priority="793" operator="containsText" text="終了">
      <formula>NOT(ISERROR(SEARCH("終了",I28)))</formula>
    </cfRule>
    <cfRule type="containsText" dxfId="954" priority="794" operator="containsText" text="作業終了">
      <formula>NOT(ISERROR(SEARCH("作業終了",I28)))</formula>
    </cfRule>
  </conditionalFormatting>
  <conditionalFormatting sqref="L28">
    <cfRule type="containsText" dxfId="953" priority="788" operator="containsText" text="実装中">
      <formula>NOT(ISERROR(SEARCH("実装中",L28)))</formula>
    </cfRule>
  </conditionalFormatting>
  <conditionalFormatting sqref="K28">
    <cfRule type="containsText" dxfId="952" priority="785" operator="containsText" text="60">
      <formula>NOT(ISERROR(SEARCH("60",K28)))</formula>
    </cfRule>
    <cfRule type="containsText" dxfId="951" priority="786" operator="containsText" text="30">
      <formula>NOT(ISERROR(SEARCH("30",K28)))</formula>
    </cfRule>
    <cfRule type="containsText" dxfId="950" priority="787" operator="containsText" text="30％">
      <formula>NOT(ISERROR(SEARCH("30％",K28)))</formula>
    </cfRule>
  </conditionalFormatting>
  <conditionalFormatting sqref="G33:G35">
    <cfRule type="containsText" dxfId="949" priority="748" operator="containsText" text="未定">
      <formula>NOT(ISERROR(SEARCH("未定",G33)))</formula>
    </cfRule>
    <cfRule type="containsText" dxfId="948" priority="749" operator="containsText" text="館田">
      <formula>NOT(ISERROR(SEARCH("館田",G33)))</formula>
    </cfRule>
    <cfRule type="containsText" dxfId="947" priority="750" operator="containsText" text="蛯名">
      <formula>NOT(ISERROR(SEARCH("蛯名",G33)))</formula>
    </cfRule>
    <cfRule type="containsText" dxfId="946" priority="751" operator="containsText" text="圷">
      <formula>NOT(ISERROR(SEARCH("圷",G33)))</formula>
    </cfRule>
    <cfRule type="containsText" dxfId="945" priority="752" operator="containsText" text="荒谷">
      <formula>NOT(ISERROR(SEARCH("荒谷",G33)))</formula>
    </cfRule>
  </conditionalFormatting>
  <conditionalFormatting sqref="G33:G35">
    <cfRule type="containsText" dxfId="944" priority="747" operator="containsText" text="舘田">
      <formula>NOT(ISERROR(SEARCH("舘田",G33)))</formula>
    </cfRule>
  </conditionalFormatting>
  <conditionalFormatting sqref="G33:G35">
    <cfRule type="containsText" dxfId="943" priority="740" operator="containsText" text="有馬">
      <formula>NOT(ISERROR(SEARCH("有馬",G33)))</formula>
    </cfRule>
    <cfRule type="containsText" dxfId="942" priority="741" operator="containsText" text="有馬">
      <formula>NOT(ISERROR(SEARCH("有馬",G33)))</formula>
    </cfRule>
    <cfRule type="containsText" dxfId="941" priority="742" operator="containsText" text="石田">
      <formula>NOT(ISERROR(SEARCH("石田",G33)))</formula>
    </cfRule>
    <cfRule type="containsText" dxfId="940" priority="743" operator="containsText" text="石田">
      <formula>NOT(ISERROR(SEARCH("石田",G33)))</formula>
    </cfRule>
    <cfRule type="containsText" dxfId="939" priority="744" operator="containsText" text="横道">
      <formula>NOT(ISERROR(SEARCH("横道",G33)))</formula>
    </cfRule>
    <cfRule type="containsText" dxfId="938" priority="745" operator="containsText" text="佐藤">
      <formula>NOT(ISERROR(SEARCH("佐藤",G33)))</formula>
    </cfRule>
    <cfRule type="containsText" dxfId="937" priority="746" operator="containsText" text="未定">
      <formula>NOT(ISERROR(SEARCH("未定",G33)))</formula>
    </cfRule>
  </conditionalFormatting>
  <conditionalFormatting sqref="H33:H35">
    <cfRule type="containsText" dxfId="936" priority="738" operator="containsText" text="館田">
      <formula>NOT(ISERROR(SEARCH("館田",H33)))</formula>
    </cfRule>
    <cfRule type="containsText" dxfId="935" priority="739" operator="containsText" text="蛯名">
      <formula>NOT(ISERROR(SEARCH("蛯名",H33)))</formula>
    </cfRule>
  </conditionalFormatting>
  <conditionalFormatting sqref="I33:I35">
    <cfRule type="containsText" dxfId="934" priority="735" operator="containsText" text="作業終了">
      <formula>NOT(ISERROR(SEARCH("作業終了",I33)))</formula>
    </cfRule>
    <cfRule type="containsText" dxfId="933" priority="736" operator="containsText" text="作業中">
      <formula>NOT(ISERROR(SEARCH("作業中",I33)))</formula>
    </cfRule>
    <cfRule type="containsText" dxfId="932" priority="737" operator="containsText" text="待機">
      <formula>NOT(ISERROR(SEARCH("待機",I33)))</formula>
    </cfRule>
  </conditionalFormatting>
  <conditionalFormatting sqref="J33:J35">
    <cfRule type="containsText" dxfId="931" priority="728" operator="containsText" text="注">
      <formula>NOT(ISERROR(SEARCH("注",J33)))</formula>
    </cfRule>
    <cfRule type="containsText" dxfId="930" priority="731" operator="containsText" text="警">
      <formula>NOT(ISERROR(SEARCH("警",J33)))</formula>
    </cfRule>
    <cfRule type="containsText" dxfId="929" priority="732" operator="containsText" text="安全">
      <formula>NOT(ISERROR(SEARCH("安全",J33)))</formula>
    </cfRule>
    <cfRule type="containsText" dxfId="928" priority="733" operator="containsText" text="注意">
      <formula>NOT(ISERROR(SEARCH("注意",J33)))</formula>
    </cfRule>
    <cfRule type="containsText" dxfId="927" priority="734" operator="containsText" text="警告">
      <formula>NOT(ISERROR(SEARCH("警告",J33)))</formula>
    </cfRule>
  </conditionalFormatting>
  <conditionalFormatting sqref="L33:L35">
    <cfRule type="containsText" dxfId="926" priority="729" operator="containsText" text="不実装">
      <formula>NOT(ISERROR(SEARCH("不実装",L33)))</formula>
    </cfRule>
    <cfRule type="containsText" dxfId="925" priority="730" operator="containsText" text="実装">
      <formula>NOT(ISERROR(SEARCH("実装",L33)))</formula>
    </cfRule>
  </conditionalFormatting>
  <conditionalFormatting sqref="J33:J35">
    <cfRule type="containsText" dxfId="924" priority="722" operator="containsText" text="安">
      <formula>NOT(ISERROR(SEARCH("安",J33)))</formula>
    </cfRule>
    <cfRule type="containsText" dxfId="923" priority="723" operator="containsText" text="安">
      <formula>NOT(ISERROR(SEARCH("安",J33)))</formula>
    </cfRule>
    <cfRule type="containsText" dxfId="922" priority="724" operator="containsText" text="安">
      <formula>NOT(ISERROR(SEARCH("安",J33)))</formula>
    </cfRule>
    <cfRule type="containsText" dxfId="921" priority="727" operator="containsText" text="安">
      <formula>NOT(ISERROR(SEARCH("安",J33)))</formula>
    </cfRule>
  </conditionalFormatting>
  <conditionalFormatting sqref="I33:I35">
    <cfRule type="containsText" dxfId="920" priority="721" operator="containsText" text="終了">
      <formula>NOT(ISERROR(SEARCH("終了",I33)))</formula>
    </cfRule>
    <cfRule type="containsText" dxfId="919" priority="725" operator="containsText" text="終了">
      <formula>NOT(ISERROR(SEARCH("終了",I33)))</formula>
    </cfRule>
    <cfRule type="containsText" dxfId="918" priority="726" operator="containsText" text="作業終了">
      <formula>NOT(ISERROR(SEARCH("作業終了",I33)))</formula>
    </cfRule>
  </conditionalFormatting>
  <conditionalFormatting sqref="L33:L35">
    <cfRule type="containsText" dxfId="917" priority="720" operator="containsText" text="実装中">
      <formula>NOT(ISERROR(SEARCH("実装中",L33)))</formula>
    </cfRule>
  </conditionalFormatting>
  <conditionalFormatting sqref="K33:K35">
    <cfRule type="containsText" dxfId="916" priority="717" operator="containsText" text="60">
      <formula>NOT(ISERROR(SEARCH("60",K33)))</formula>
    </cfRule>
    <cfRule type="containsText" dxfId="915" priority="718" operator="containsText" text="30">
      <formula>NOT(ISERROR(SEARCH("30",K33)))</formula>
    </cfRule>
    <cfRule type="containsText" dxfId="914" priority="719" operator="containsText" text="30％">
      <formula>NOT(ISERROR(SEARCH("30％",K33)))</formula>
    </cfRule>
  </conditionalFormatting>
  <conditionalFormatting sqref="G33:G35">
    <cfRule type="containsText" dxfId="913" priority="715" operator="containsText" text="阿部">
      <formula>NOT(ISERROR(SEARCH("阿部",G33)))</formula>
    </cfRule>
    <cfRule type="containsText" dxfId="912" priority="716" operator="containsText" text="横道">
      <formula>NOT(ISERROR(SEARCH("横道",G33)))</formula>
    </cfRule>
  </conditionalFormatting>
  <conditionalFormatting sqref="G46">
    <cfRule type="containsText" dxfId="911" priority="178" operator="containsText" text="未定">
      <formula>NOT(ISERROR(SEARCH("未定",G46)))</formula>
    </cfRule>
    <cfRule type="containsText" dxfId="910" priority="179" operator="containsText" text="館田">
      <formula>NOT(ISERROR(SEARCH("館田",G46)))</formula>
    </cfRule>
    <cfRule type="containsText" dxfId="909" priority="180" operator="containsText" text="蛯名">
      <formula>NOT(ISERROR(SEARCH("蛯名",G46)))</formula>
    </cfRule>
    <cfRule type="containsText" dxfId="908" priority="181" operator="containsText" text="圷">
      <formula>NOT(ISERROR(SEARCH("圷",G46)))</formula>
    </cfRule>
    <cfRule type="containsText" dxfId="907" priority="182" operator="containsText" text="荒谷">
      <formula>NOT(ISERROR(SEARCH("荒谷",G46)))</formula>
    </cfRule>
  </conditionalFormatting>
  <conditionalFormatting sqref="G46">
    <cfRule type="containsText" dxfId="906" priority="177" operator="containsText" text="舘田">
      <formula>NOT(ISERROR(SEARCH("舘田",G46)))</formula>
    </cfRule>
  </conditionalFormatting>
  <conditionalFormatting sqref="G46">
    <cfRule type="containsText" dxfId="905" priority="170" operator="containsText" text="有馬">
      <formula>NOT(ISERROR(SEARCH("有馬",G46)))</formula>
    </cfRule>
    <cfRule type="containsText" dxfId="904" priority="171" operator="containsText" text="有馬">
      <formula>NOT(ISERROR(SEARCH("有馬",G46)))</formula>
    </cfRule>
    <cfRule type="containsText" dxfId="903" priority="172" operator="containsText" text="石田">
      <formula>NOT(ISERROR(SEARCH("石田",G46)))</formula>
    </cfRule>
    <cfRule type="containsText" dxfId="902" priority="173" operator="containsText" text="石田">
      <formula>NOT(ISERROR(SEARCH("石田",G46)))</formula>
    </cfRule>
    <cfRule type="containsText" dxfId="901" priority="174" operator="containsText" text="横道">
      <formula>NOT(ISERROR(SEARCH("横道",G46)))</formula>
    </cfRule>
    <cfRule type="containsText" dxfId="900" priority="175" operator="containsText" text="佐藤">
      <formula>NOT(ISERROR(SEARCH("佐藤",G46)))</formula>
    </cfRule>
    <cfRule type="containsText" dxfId="899" priority="176" operator="containsText" text="未定">
      <formula>NOT(ISERROR(SEARCH("未定",G46)))</formula>
    </cfRule>
  </conditionalFormatting>
  <conditionalFormatting sqref="H46">
    <cfRule type="containsText" dxfId="898" priority="168" operator="containsText" text="館田">
      <formula>NOT(ISERROR(SEARCH("館田",H46)))</formula>
    </cfRule>
    <cfRule type="containsText" dxfId="897" priority="169" operator="containsText" text="蛯名">
      <formula>NOT(ISERROR(SEARCH("蛯名",H46)))</formula>
    </cfRule>
  </conditionalFormatting>
  <conditionalFormatting sqref="I46">
    <cfRule type="containsText" dxfId="896" priority="165" operator="containsText" text="作業終了">
      <formula>NOT(ISERROR(SEARCH("作業終了",I46)))</formula>
    </cfRule>
    <cfRule type="containsText" dxfId="895" priority="166" operator="containsText" text="作業中">
      <formula>NOT(ISERROR(SEARCH("作業中",I46)))</formula>
    </cfRule>
    <cfRule type="containsText" dxfId="894" priority="167" operator="containsText" text="待機">
      <formula>NOT(ISERROR(SEARCH("待機",I46)))</formula>
    </cfRule>
  </conditionalFormatting>
  <conditionalFormatting sqref="J46">
    <cfRule type="containsText" dxfId="893" priority="158" operator="containsText" text="注">
      <formula>NOT(ISERROR(SEARCH("注",J46)))</formula>
    </cfRule>
    <cfRule type="containsText" dxfId="892" priority="161" operator="containsText" text="警">
      <formula>NOT(ISERROR(SEARCH("警",J46)))</formula>
    </cfRule>
    <cfRule type="containsText" dxfId="891" priority="162" operator="containsText" text="安全">
      <formula>NOT(ISERROR(SEARCH("安全",J46)))</formula>
    </cfRule>
    <cfRule type="containsText" dxfId="890" priority="163" operator="containsText" text="注意">
      <formula>NOT(ISERROR(SEARCH("注意",J46)))</formula>
    </cfRule>
    <cfRule type="containsText" dxfId="889" priority="164" operator="containsText" text="警告">
      <formula>NOT(ISERROR(SEARCH("警告",J46)))</formula>
    </cfRule>
  </conditionalFormatting>
  <conditionalFormatting sqref="L46">
    <cfRule type="containsText" dxfId="888" priority="159" operator="containsText" text="不実装">
      <formula>NOT(ISERROR(SEARCH("不実装",L46)))</formula>
    </cfRule>
    <cfRule type="containsText" dxfId="887" priority="160" operator="containsText" text="実装">
      <formula>NOT(ISERROR(SEARCH("実装",L46)))</formula>
    </cfRule>
  </conditionalFormatting>
  <conditionalFormatting sqref="J46">
    <cfRule type="containsText" dxfId="886" priority="152" operator="containsText" text="安">
      <formula>NOT(ISERROR(SEARCH("安",J46)))</formula>
    </cfRule>
    <cfRule type="containsText" dxfId="885" priority="153" operator="containsText" text="安">
      <formula>NOT(ISERROR(SEARCH("安",J46)))</formula>
    </cfRule>
    <cfRule type="containsText" dxfId="884" priority="154" operator="containsText" text="安">
      <formula>NOT(ISERROR(SEARCH("安",J46)))</formula>
    </cfRule>
    <cfRule type="containsText" dxfId="883" priority="157" operator="containsText" text="安">
      <formula>NOT(ISERROR(SEARCH("安",J46)))</formula>
    </cfRule>
  </conditionalFormatting>
  <conditionalFormatting sqref="I46">
    <cfRule type="containsText" dxfId="882" priority="151" operator="containsText" text="終了">
      <formula>NOT(ISERROR(SEARCH("終了",I46)))</formula>
    </cfRule>
    <cfRule type="containsText" dxfId="881" priority="155" operator="containsText" text="終了">
      <formula>NOT(ISERROR(SEARCH("終了",I46)))</formula>
    </cfRule>
    <cfRule type="containsText" dxfId="880" priority="156" operator="containsText" text="作業終了">
      <formula>NOT(ISERROR(SEARCH("作業終了",I46)))</formula>
    </cfRule>
  </conditionalFormatting>
  <conditionalFormatting sqref="L46">
    <cfRule type="containsText" dxfId="879" priority="150" operator="containsText" text="実装中">
      <formula>NOT(ISERROR(SEARCH("実装中",L46)))</formula>
    </cfRule>
  </conditionalFormatting>
  <conditionalFormatting sqref="K46">
    <cfRule type="containsText" dxfId="878" priority="147" operator="containsText" text="60">
      <formula>NOT(ISERROR(SEARCH("60",K46)))</formula>
    </cfRule>
    <cfRule type="containsText" dxfId="877" priority="148" operator="containsText" text="30">
      <formula>NOT(ISERROR(SEARCH("30",K46)))</formula>
    </cfRule>
    <cfRule type="containsText" dxfId="876" priority="149" operator="containsText" text="30％">
      <formula>NOT(ISERROR(SEARCH("30％",K46)))</formula>
    </cfRule>
  </conditionalFormatting>
  <conditionalFormatting sqref="G46">
    <cfRule type="containsText" dxfId="875" priority="145" operator="containsText" text="阿部">
      <formula>NOT(ISERROR(SEARCH("阿部",G46)))</formula>
    </cfRule>
    <cfRule type="containsText" dxfId="874" priority="146" operator="containsText" text="横道">
      <formula>NOT(ISERROR(SEARCH("横道",G46)))</formula>
    </cfRule>
  </conditionalFormatting>
  <conditionalFormatting sqref="G10">
    <cfRule type="containsText" dxfId="873" priority="105" operator="containsText" text="阿部">
      <formula>NOT(ISERROR(SEARCH("阿部",G10)))</formula>
    </cfRule>
    <cfRule type="containsText" dxfId="872" priority="106" operator="containsText" text="横道">
      <formula>NOT(ISERROR(SEARCH("横道",G10)))</formula>
    </cfRule>
  </conditionalFormatting>
  <conditionalFormatting sqref="G38">
    <cfRule type="containsText" dxfId="871" priority="634" operator="containsText" text="未定">
      <formula>NOT(ISERROR(SEARCH("未定",G38)))</formula>
    </cfRule>
    <cfRule type="containsText" dxfId="870" priority="635" operator="containsText" text="館田">
      <formula>NOT(ISERROR(SEARCH("館田",G38)))</formula>
    </cfRule>
    <cfRule type="containsText" dxfId="869" priority="636" operator="containsText" text="蛯名">
      <formula>NOT(ISERROR(SEARCH("蛯名",G38)))</formula>
    </cfRule>
    <cfRule type="containsText" dxfId="868" priority="637" operator="containsText" text="圷">
      <formula>NOT(ISERROR(SEARCH("圷",G38)))</formula>
    </cfRule>
    <cfRule type="containsText" dxfId="867" priority="638" operator="containsText" text="荒谷">
      <formula>NOT(ISERROR(SEARCH("荒谷",G38)))</formula>
    </cfRule>
  </conditionalFormatting>
  <conditionalFormatting sqref="G38">
    <cfRule type="containsText" dxfId="866" priority="633" operator="containsText" text="舘田">
      <formula>NOT(ISERROR(SEARCH("舘田",G38)))</formula>
    </cfRule>
  </conditionalFormatting>
  <conditionalFormatting sqref="G38">
    <cfRule type="containsText" dxfId="865" priority="626" operator="containsText" text="有馬">
      <formula>NOT(ISERROR(SEARCH("有馬",G38)))</formula>
    </cfRule>
    <cfRule type="containsText" dxfId="864" priority="627" operator="containsText" text="有馬">
      <formula>NOT(ISERROR(SEARCH("有馬",G38)))</formula>
    </cfRule>
    <cfRule type="containsText" dxfId="863" priority="628" operator="containsText" text="石田">
      <formula>NOT(ISERROR(SEARCH("石田",G38)))</formula>
    </cfRule>
    <cfRule type="containsText" dxfId="862" priority="629" operator="containsText" text="石田">
      <formula>NOT(ISERROR(SEARCH("石田",G38)))</formula>
    </cfRule>
    <cfRule type="containsText" dxfId="861" priority="630" operator="containsText" text="横道">
      <formula>NOT(ISERROR(SEARCH("横道",G38)))</formula>
    </cfRule>
    <cfRule type="containsText" dxfId="860" priority="631" operator="containsText" text="佐藤">
      <formula>NOT(ISERROR(SEARCH("佐藤",G38)))</formula>
    </cfRule>
    <cfRule type="containsText" dxfId="859" priority="632" operator="containsText" text="未定">
      <formula>NOT(ISERROR(SEARCH("未定",G38)))</formula>
    </cfRule>
  </conditionalFormatting>
  <conditionalFormatting sqref="H38">
    <cfRule type="containsText" dxfId="858" priority="624" operator="containsText" text="館田">
      <formula>NOT(ISERROR(SEARCH("館田",H38)))</formula>
    </cfRule>
    <cfRule type="containsText" dxfId="857" priority="625" operator="containsText" text="蛯名">
      <formula>NOT(ISERROR(SEARCH("蛯名",H38)))</formula>
    </cfRule>
  </conditionalFormatting>
  <conditionalFormatting sqref="I38">
    <cfRule type="containsText" dxfId="856" priority="621" operator="containsText" text="作業終了">
      <formula>NOT(ISERROR(SEARCH("作業終了",I38)))</formula>
    </cfRule>
    <cfRule type="containsText" dxfId="855" priority="622" operator="containsText" text="作業中">
      <formula>NOT(ISERROR(SEARCH("作業中",I38)))</formula>
    </cfRule>
    <cfRule type="containsText" dxfId="854" priority="623" operator="containsText" text="待機">
      <formula>NOT(ISERROR(SEARCH("待機",I38)))</formula>
    </cfRule>
  </conditionalFormatting>
  <conditionalFormatting sqref="J38">
    <cfRule type="containsText" dxfId="853" priority="614" operator="containsText" text="注">
      <formula>NOT(ISERROR(SEARCH("注",J38)))</formula>
    </cfRule>
    <cfRule type="containsText" dxfId="852" priority="617" operator="containsText" text="警">
      <formula>NOT(ISERROR(SEARCH("警",J38)))</formula>
    </cfRule>
    <cfRule type="containsText" dxfId="851" priority="618" operator="containsText" text="安全">
      <formula>NOT(ISERROR(SEARCH("安全",J38)))</formula>
    </cfRule>
    <cfRule type="containsText" dxfId="850" priority="619" operator="containsText" text="注意">
      <formula>NOT(ISERROR(SEARCH("注意",J38)))</formula>
    </cfRule>
    <cfRule type="containsText" dxfId="849" priority="620" operator="containsText" text="警告">
      <formula>NOT(ISERROR(SEARCH("警告",J38)))</formula>
    </cfRule>
  </conditionalFormatting>
  <conditionalFormatting sqref="L38">
    <cfRule type="containsText" dxfId="848" priority="615" operator="containsText" text="不実装">
      <formula>NOT(ISERROR(SEARCH("不実装",L38)))</formula>
    </cfRule>
    <cfRule type="containsText" dxfId="847" priority="616" operator="containsText" text="実装">
      <formula>NOT(ISERROR(SEARCH("実装",L38)))</formula>
    </cfRule>
  </conditionalFormatting>
  <conditionalFormatting sqref="J38">
    <cfRule type="containsText" dxfId="846" priority="608" operator="containsText" text="安">
      <formula>NOT(ISERROR(SEARCH("安",J38)))</formula>
    </cfRule>
    <cfRule type="containsText" dxfId="845" priority="609" operator="containsText" text="安">
      <formula>NOT(ISERROR(SEARCH("安",J38)))</formula>
    </cfRule>
    <cfRule type="containsText" dxfId="844" priority="610" operator="containsText" text="安">
      <formula>NOT(ISERROR(SEARCH("安",J38)))</formula>
    </cfRule>
    <cfRule type="containsText" dxfId="843" priority="613" operator="containsText" text="安">
      <formula>NOT(ISERROR(SEARCH("安",J38)))</formula>
    </cfRule>
  </conditionalFormatting>
  <conditionalFormatting sqref="I38">
    <cfRule type="containsText" dxfId="842" priority="607" operator="containsText" text="終了">
      <formula>NOT(ISERROR(SEARCH("終了",I38)))</formula>
    </cfRule>
    <cfRule type="containsText" dxfId="841" priority="611" operator="containsText" text="終了">
      <formula>NOT(ISERROR(SEARCH("終了",I38)))</formula>
    </cfRule>
    <cfRule type="containsText" dxfId="840" priority="612" operator="containsText" text="作業終了">
      <formula>NOT(ISERROR(SEARCH("作業終了",I38)))</formula>
    </cfRule>
  </conditionalFormatting>
  <conditionalFormatting sqref="L38">
    <cfRule type="containsText" dxfId="839" priority="606" operator="containsText" text="実装中">
      <formula>NOT(ISERROR(SEARCH("実装中",L38)))</formula>
    </cfRule>
  </conditionalFormatting>
  <conditionalFormatting sqref="K38">
    <cfRule type="containsText" dxfId="838" priority="603" operator="containsText" text="60">
      <formula>NOT(ISERROR(SEARCH("60",K38)))</formula>
    </cfRule>
    <cfRule type="containsText" dxfId="837" priority="604" operator="containsText" text="30">
      <formula>NOT(ISERROR(SEARCH("30",K38)))</formula>
    </cfRule>
    <cfRule type="containsText" dxfId="836" priority="605" operator="containsText" text="30％">
      <formula>NOT(ISERROR(SEARCH("30％",K38)))</formula>
    </cfRule>
  </conditionalFormatting>
  <conditionalFormatting sqref="G38">
    <cfRule type="containsText" dxfId="835" priority="601" operator="containsText" text="阿部">
      <formula>NOT(ISERROR(SEARCH("阿部",G38)))</formula>
    </cfRule>
    <cfRule type="containsText" dxfId="834" priority="602" operator="containsText" text="横道">
      <formula>NOT(ISERROR(SEARCH("横道",G38)))</formula>
    </cfRule>
  </conditionalFormatting>
  <conditionalFormatting sqref="G25">
    <cfRule type="containsText" dxfId="833" priority="558" operator="containsText" text="未定">
      <formula>NOT(ISERROR(SEARCH("未定",G25)))</formula>
    </cfRule>
    <cfRule type="containsText" dxfId="832" priority="559" operator="containsText" text="館田">
      <formula>NOT(ISERROR(SEARCH("館田",G25)))</formula>
    </cfRule>
    <cfRule type="containsText" dxfId="831" priority="560" operator="containsText" text="蛯名">
      <formula>NOT(ISERROR(SEARCH("蛯名",G25)))</formula>
    </cfRule>
    <cfRule type="containsText" dxfId="830" priority="561" operator="containsText" text="圷">
      <formula>NOT(ISERROR(SEARCH("圷",G25)))</formula>
    </cfRule>
    <cfRule type="containsText" dxfId="829" priority="562" operator="containsText" text="荒谷">
      <formula>NOT(ISERROR(SEARCH("荒谷",G25)))</formula>
    </cfRule>
  </conditionalFormatting>
  <conditionalFormatting sqref="G25">
    <cfRule type="containsText" dxfId="828" priority="557" operator="containsText" text="舘田">
      <formula>NOT(ISERROR(SEARCH("舘田",G25)))</formula>
    </cfRule>
  </conditionalFormatting>
  <conditionalFormatting sqref="G25">
    <cfRule type="containsText" dxfId="827" priority="550" operator="containsText" text="有馬">
      <formula>NOT(ISERROR(SEARCH("有馬",G25)))</formula>
    </cfRule>
    <cfRule type="containsText" dxfId="826" priority="551" operator="containsText" text="有馬">
      <formula>NOT(ISERROR(SEARCH("有馬",G25)))</formula>
    </cfRule>
    <cfRule type="containsText" dxfId="825" priority="552" operator="containsText" text="石田">
      <formula>NOT(ISERROR(SEARCH("石田",G25)))</formula>
    </cfRule>
    <cfRule type="containsText" dxfId="824" priority="553" operator="containsText" text="石田">
      <formula>NOT(ISERROR(SEARCH("石田",G25)))</formula>
    </cfRule>
    <cfRule type="containsText" dxfId="823" priority="554" operator="containsText" text="横道">
      <formula>NOT(ISERROR(SEARCH("横道",G25)))</formula>
    </cfRule>
    <cfRule type="containsText" dxfId="822" priority="555" operator="containsText" text="佐藤">
      <formula>NOT(ISERROR(SEARCH("佐藤",G25)))</formula>
    </cfRule>
    <cfRule type="containsText" dxfId="821" priority="556" operator="containsText" text="未定">
      <formula>NOT(ISERROR(SEARCH("未定",G25)))</formula>
    </cfRule>
  </conditionalFormatting>
  <conditionalFormatting sqref="H25">
    <cfRule type="containsText" dxfId="820" priority="548" operator="containsText" text="館田">
      <formula>NOT(ISERROR(SEARCH("館田",H25)))</formula>
    </cfRule>
    <cfRule type="containsText" dxfId="819" priority="549" operator="containsText" text="蛯名">
      <formula>NOT(ISERROR(SEARCH("蛯名",H25)))</formula>
    </cfRule>
  </conditionalFormatting>
  <conditionalFormatting sqref="I25">
    <cfRule type="containsText" dxfId="818" priority="545" operator="containsText" text="作業終了">
      <formula>NOT(ISERROR(SEARCH("作業終了",I25)))</formula>
    </cfRule>
    <cfRule type="containsText" dxfId="817" priority="546" operator="containsText" text="作業中">
      <formula>NOT(ISERROR(SEARCH("作業中",I25)))</formula>
    </cfRule>
    <cfRule type="containsText" dxfId="816" priority="547" operator="containsText" text="待機">
      <formula>NOT(ISERROR(SEARCH("待機",I25)))</formula>
    </cfRule>
  </conditionalFormatting>
  <conditionalFormatting sqref="L25">
    <cfRule type="containsText" dxfId="810" priority="539" operator="containsText" text="不実装">
      <formula>NOT(ISERROR(SEARCH("不実装",L25)))</formula>
    </cfRule>
    <cfRule type="containsText" dxfId="809" priority="540" operator="containsText" text="実装">
      <formula>NOT(ISERROR(SEARCH("実装",L25)))</formula>
    </cfRule>
  </conditionalFormatting>
  <conditionalFormatting sqref="I25">
    <cfRule type="containsText" dxfId="804" priority="531" operator="containsText" text="終了">
      <formula>NOT(ISERROR(SEARCH("終了",I25)))</formula>
    </cfRule>
    <cfRule type="containsText" dxfId="803" priority="535" operator="containsText" text="終了">
      <formula>NOT(ISERROR(SEARCH("終了",I25)))</formula>
    </cfRule>
    <cfRule type="containsText" dxfId="802" priority="536" operator="containsText" text="作業終了">
      <formula>NOT(ISERROR(SEARCH("作業終了",I25)))</formula>
    </cfRule>
  </conditionalFormatting>
  <conditionalFormatting sqref="L25">
    <cfRule type="containsText" dxfId="801" priority="530" operator="containsText" text="実装中">
      <formula>NOT(ISERROR(SEARCH("実装中",L25)))</formula>
    </cfRule>
  </conditionalFormatting>
  <conditionalFormatting sqref="K25">
    <cfRule type="containsText" dxfId="800" priority="527" operator="containsText" text="60">
      <formula>NOT(ISERROR(SEARCH("60",K25)))</formula>
    </cfRule>
    <cfRule type="containsText" dxfId="799" priority="528" operator="containsText" text="30">
      <formula>NOT(ISERROR(SEARCH("30",K25)))</formula>
    </cfRule>
    <cfRule type="containsText" dxfId="798" priority="529" operator="containsText" text="30％">
      <formula>NOT(ISERROR(SEARCH("30％",K25)))</formula>
    </cfRule>
  </conditionalFormatting>
  <conditionalFormatting sqref="G25">
    <cfRule type="containsText" dxfId="797" priority="525" operator="containsText" text="阿部">
      <formula>NOT(ISERROR(SEARCH("阿部",G25)))</formula>
    </cfRule>
    <cfRule type="containsText" dxfId="796" priority="526" operator="containsText" text="横道">
      <formula>NOT(ISERROR(SEARCH("横道",G25)))</formula>
    </cfRule>
  </conditionalFormatting>
  <conditionalFormatting sqref="G31">
    <cfRule type="containsText" dxfId="795" priority="520" operator="containsText" text="未定">
      <formula>NOT(ISERROR(SEARCH("未定",G31)))</formula>
    </cfRule>
    <cfRule type="containsText" dxfId="794" priority="521" operator="containsText" text="館田">
      <formula>NOT(ISERROR(SEARCH("館田",G31)))</formula>
    </cfRule>
    <cfRule type="containsText" dxfId="793" priority="522" operator="containsText" text="蛯名">
      <formula>NOT(ISERROR(SEARCH("蛯名",G31)))</formula>
    </cfRule>
    <cfRule type="containsText" dxfId="792" priority="523" operator="containsText" text="圷">
      <formula>NOT(ISERROR(SEARCH("圷",G31)))</formula>
    </cfRule>
    <cfRule type="containsText" dxfId="791" priority="524" operator="containsText" text="荒谷">
      <formula>NOT(ISERROR(SEARCH("荒谷",G31)))</formula>
    </cfRule>
  </conditionalFormatting>
  <conditionalFormatting sqref="G31">
    <cfRule type="containsText" dxfId="790" priority="519" operator="containsText" text="舘田">
      <formula>NOT(ISERROR(SEARCH("舘田",G31)))</formula>
    </cfRule>
  </conditionalFormatting>
  <conditionalFormatting sqref="G31">
    <cfRule type="containsText" dxfId="789" priority="512" operator="containsText" text="有馬">
      <formula>NOT(ISERROR(SEARCH("有馬",G31)))</formula>
    </cfRule>
    <cfRule type="containsText" dxfId="788" priority="513" operator="containsText" text="有馬">
      <formula>NOT(ISERROR(SEARCH("有馬",G31)))</formula>
    </cfRule>
    <cfRule type="containsText" dxfId="787" priority="514" operator="containsText" text="石田">
      <formula>NOT(ISERROR(SEARCH("石田",G31)))</formula>
    </cfRule>
    <cfRule type="containsText" dxfId="786" priority="515" operator="containsText" text="石田">
      <formula>NOT(ISERROR(SEARCH("石田",G31)))</formula>
    </cfRule>
    <cfRule type="containsText" dxfId="785" priority="516" operator="containsText" text="横道">
      <formula>NOT(ISERROR(SEARCH("横道",G31)))</formula>
    </cfRule>
    <cfRule type="containsText" dxfId="784" priority="517" operator="containsText" text="佐藤">
      <formula>NOT(ISERROR(SEARCH("佐藤",G31)))</formula>
    </cfRule>
    <cfRule type="containsText" dxfId="783" priority="518" operator="containsText" text="未定">
      <formula>NOT(ISERROR(SEARCH("未定",G31)))</formula>
    </cfRule>
  </conditionalFormatting>
  <conditionalFormatting sqref="H31">
    <cfRule type="containsText" dxfId="782" priority="510" operator="containsText" text="館田">
      <formula>NOT(ISERROR(SEARCH("館田",H31)))</formula>
    </cfRule>
    <cfRule type="containsText" dxfId="781" priority="511" operator="containsText" text="蛯名">
      <formula>NOT(ISERROR(SEARCH("蛯名",H31)))</formula>
    </cfRule>
  </conditionalFormatting>
  <conditionalFormatting sqref="I31">
    <cfRule type="containsText" dxfId="780" priority="507" operator="containsText" text="作業終了">
      <formula>NOT(ISERROR(SEARCH("作業終了",I31)))</formula>
    </cfRule>
    <cfRule type="containsText" dxfId="779" priority="508" operator="containsText" text="作業中">
      <formula>NOT(ISERROR(SEARCH("作業中",I31)))</formula>
    </cfRule>
    <cfRule type="containsText" dxfId="778" priority="509" operator="containsText" text="待機">
      <formula>NOT(ISERROR(SEARCH("待機",I31)))</formula>
    </cfRule>
  </conditionalFormatting>
  <conditionalFormatting sqref="L31">
    <cfRule type="containsText" dxfId="772" priority="501" operator="containsText" text="不実装">
      <formula>NOT(ISERROR(SEARCH("不実装",L31)))</formula>
    </cfRule>
    <cfRule type="containsText" dxfId="771" priority="502" operator="containsText" text="実装">
      <formula>NOT(ISERROR(SEARCH("実装",L31)))</formula>
    </cfRule>
  </conditionalFormatting>
  <conditionalFormatting sqref="I31">
    <cfRule type="containsText" dxfId="766" priority="493" operator="containsText" text="終了">
      <formula>NOT(ISERROR(SEARCH("終了",I31)))</formula>
    </cfRule>
    <cfRule type="containsText" dxfId="765" priority="497" operator="containsText" text="終了">
      <formula>NOT(ISERROR(SEARCH("終了",I31)))</formula>
    </cfRule>
    <cfRule type="containsText" dxfId="764" priority="498" operator="containsText" text="作業終了">
      <formula>NOT(ISERROR(SEARCH("作業終了",I31)))</formula>
    </cfRule>
  </conditionalFormatting>
  <conditionalFormatting sqref="L31">
    <cfRule type="containsText" dxfId="763" priority="492" operator="containsText" text="実装中">
      <formula>NOT(ISERROR(SEARCH("実装中",L31)))</formula>
    </cfRule>
  </conditionalFormatting>
  <conditionalFormatting sqref="K31">
    <cfRule type="containsText" dxfId="762" priority="489" operator="containsText" text="60">
      <formula>NOT(ISERROR(SEARCH("60",K31)))</formula>
    </cfRule>
    <cfRule type="containsText" dxfId="761" priority="490" operator="containsText" text="30">
      <formula>NOT(ISERROR(SEARCH("30",K31)))</formula>
    </cfRule>
    <cfRule type="containsText" dxfId="760" priority="491" operator="containsText" text="30％">
      <formula>NOT(ISERROR(SEARCH("30％",K31)))</formula>
    </cfRule>
  </conditionalFormatting>
  <conditionalFormatting sqref="G31">
    <cfRule type="containsText" dxfId="759" priority="487" operator="containsText" text="阿部">
      <formula>NOT(ISERROR(SEARCH("阿部",G31)))</formula>
    </cfRule>
    <cfRule type="containsText" dxfId="758" priority="488" operator="containsText" text="横道">
      <formula>NOT(ISERROR(SEARCH("横道",G31)))</formula>
    </cfRule>
  </conditionalFormatting>
  <conditionalFormatting sqref="G13">
    <cfRule type="containsText" dxfId="757" priority="103" operator="containsText" text="阿部">
      <formula>NOT(ISERROR(SEARCH("阿部",G13)))</formula>
    </cfRule>
    <cfRule type="containsText" dxfId="756" priority="104" operator="containsText" text="横道">
      <formula>NOT(ISERROR(SEARCH("横道",G13)))</formula>
    </cfRule>
  </conditionalFormatting>
  <conditionalFormatting sqref="G43">
    <cfRule type="containsText" dxfId="755" priority="368" operator="containsText" text="未定">
      <formula>NOT(ISERROR(SEARCH("未定",G43)))</formula>
    </cfRule>
    <cfRule type="containsText" dxfId="754" priority="369" operator="containsText" text="館田">
      <formula>NOT(ISERROR(SEARCH("館田",G43)))</formula>
    </cfRule>
    <cfRule type="containsText" dxfId="753" priority="370" operator="containsText" text="蛯名">
      <formula>NOT(ISERROR(SEARCH("蛯名",G43)))</formula>
    </cfRule>
    <cfRule type="containsText" dxfId="752" priority="371" operator="containsText" text="圷">
      <formula>NOT(ISERROR(SEARCH("圷",G43)))</formula>
    </cfRule>
    <cfRule type="containsText" dxfId="751" priority="372" operator="containsText" text="荒谷">
      <formula>NOT(ISERROR(SEARCH("荒谷",G43)))</formula>
    </cfRule>
  </conditionalFormatting>
  <conditionalFormatting sqref="G43">
    <cfRule type="containsText" dxfId="750" priority="367" operator="containsText" text="舘田">
      <formula>NOT(ISERROR(SEARCH("舘田",G43)))</formula>
    </cfRule>
  </conditionalFormatting>
  <conditionalFormatting sqref="G43">
    <cfRule type="containsText" dxfId="749" priority="360" operator="containsText" text="有馬">
      <formula>NOT(ISERROR(SEARCH("有馬",G43)))</formula>
    </cfRule>
    <cfRule type="containsText" dxfId="748" priority="361" operator="containsText" text="有馬">
      <formula>NOT(ISERROR(SEARCH("有馬",G43)))</formula>
    </cfRule>
    <cfRule type="containsText" dxfId="747" priority="362" operator="containsText" text="石田">
      <formula>NOT(ISERROR(SEARCH("石田",G43)))</formula>
    </cfRule>
    <cfRule type="containsText" dxfId="746" priority="363" operator="containsText" text="石田">
      <formula>NOT(ISERROR(SEARCH("石田",G43)))</formula>
    </cfRule>
    <cfRule type="containsText" dxfId="745" priority="364" operator="containsText" text="横道">
      <formula>NOT(ISERROR(SEARCH("横道",G43)))</formula>
    </cfRule>
    <cfRule type="containsText" dxfId="744" priority="365" operator="containsText" text="佐藤">
      <formula>NOT(ISERROR(SEARCH("佐藤",G43)))</formula>
    </cfRule>
    <cfRule type="containsText" dxfId="743" priority="366" operator="containsText" text="未定">
      <formula>NOT(ISERROR(SEARCH("未定",G43)))</formula>
    </cfRule>
  </conditionalFormatting>
  <conditionalFormatting sqref="H43">
    <cfRule type="containsText" dxfId="742" priority="358" operator="containsText" text="館田">
      <formula>NOT(ISERROR(SEARCH("館田",H43)))</formula>
    </cfRule>
    <cfRule type="containsText" dxfId="741" priority="359" operator="containsText" text="蛯名">
      <formula>NOT(ISERROR(SEARCH("蛯名",H43)))</formula>
    </cfRule>
  </conditionalFormatting>
  <conditionalFormatting sqref="I43">
    <cfRule type="containsText" dxfId="740" priority="355" operator="containsText" text="作業終了">
      <formula>NOT(ISERROR(SEARCH("作業終了",I43)))</formula>
    </cfRule>
    <cfRule type="containsText" dxfId="739" priority="356" operator="containsText" text="作業中">
      <formula>NOT(ISERROR(SEARCH("作業中",I43)))</formula>
    </cfRule>
    <cfRule type="containsText" dxfId="738" priority="357" operator="containsText" text="待機">
      <formula>NOT(ISERROR(SEARCH("待機",I43)))</formula>
    </cfRule>
  </conditionalFormatting>
  <conditionalFormatting sqref="J43">
    <cfRule type="containsText" dxfId="737" priority="348" operator="containsText" text="注">
      <formula>NOT(ISERROR(SEARCH("注",J43)))</formula>
    </cfRule>
    <cfRule type="containsText" dxfId="736" priority="351" operator="containsText" text="警">
      <formula>NOT(ISERROR(SEARCH("警",J43)))</formula>
    </cfRule>
    <cfRule type="containsText" dxfId="735" priority="352" operator="containsText" text="安全">
      <formula>NOT(ISERROR(SEARCH("安全",J43)))</formula>
    </cfRule>
    <cfRule type="containsText" dxfId="734" priority="353" operator="containsText" text="注意">
      <formula>NOT(ISERROR(SEARCH("注意",J43)))</formula>
    </cfRule>
    <cfRule type="containsText" dxfId="733" priority="354" operator="containsText" text="警告">
      <formula>NOT(ISERROR(SEARCH("警告",J43)))</formula>
    </cfRule>
  </conditionalFormatting>
  <conditionalFormatting sqref="L43">
    <cfRule type="containsText" dxfId="732" priority="349" operator="containsText" text="不実装">
      <formula>NOT(ISERROR(SEARCH("不実装",L43)))</formula>
    </cfRule>
    <cfRule type="containsText" dxfId="731" priority="350" operator="containsText" text="実装">
      <formula>NOT(ISERROR(SEARCH("実装",L43)))</formula>
    </cfRule>
  </conditionalFormatting>
  <conditionalFormatting sqref="J43">
    <cfRule type="containsText" dxfId="730" priority="342" operator="containsText" text="安">
      <formula>NOT(ISERROR(SEARCH("安",J43)))</formula>
    </cfRule>
    <cfRule type="containsText" dxfId="729" priority="343" operator="containsText" text="安">
      <formula>NOT(ISERROR(SEARCH("安",J43)))</formula>
    </cfRule>
    <cfRule type="containsText" dxfId="728" priority="344" operator="containsText" text="安">
      <formula>NOT(ISERROR(SEARCH("安",J43)))</formula>
    </cfRule>
    <cfRule type="containsText" dxfId="727" priority="347" operator="containsText" text="安">
      <formula>NOT(ISERROR(SEARCH("安",J43)))</formula>
    </cfRule>
  </conditionalFormatting>
  <conditionalFormatting sqref="I43">
    <cfRule type="containsText" dxfId="726" priority="341" operator="containsText" text="終了">
      <formula>NOT(ISERROR(SEARCH("終了",I43)))</formula>
    </cfRule>
    <cfRule type="containsText" dxfId="725" priority="345" operator="containsText" text="終了">
      <formula>NOT(ISERROR(SEARCH("終了",I43)))</formula>
    </cfRule>
    <cfRule type="containsText" dxfId="724" priority="346" operator="containsText" text="作業終了">
      <formula>NOT(ISERROR(SEARCH("作業終了",I43)))</formula>
    </cfRule>
  </conditionalFormatting>
  <conditionalFormatting sqref="L43">
    <cfRule type="containsText" dxfId="723" priority="340" operator="containsText" text="実装中">
      <formula>NOT(ISERROR(SEARCH("実装中",L43)))</formula>
    </cfRule>
  </conditionalFormatting>
  <conditionalFormatting sqref="K43">
    <cfRule type="containsText" dxfId="722" priority="337" operator="containsText" text="60">
      <formula>NOT(ISERROR(SEARCH("60",K43)))</formula>
    </cfRule>
    <cfRule type="containsText" dxfId="721" priority="338" operator="containsText" text="30">
      <formula>NOT(ISERROR(SEARCH("30",K43)))</formula>
    </cfRule>
    <cfRule type="containsText" dxfId="720" priority="339" operator="containsText" text="30％">
      <formula>NOT(ISERROR(SEARCH("30％",K43)))</formula>
    </cfRule>
  </conditionalFormatting>
  <conditionalFormatting sqref="G43">
    <cfRule type="containsText" dxfId="719" priority="335" operator="containsText" text="阿部">
      <formula>NOT(ISERROR(SEARCH("阿部",G43)))</formula>
    </cfRule>
    <cfRule type="containsText" dxfId="718" priority="336" operator="containsText" text="横道">
      <formula>NOT(ISERROR(SEARCH("横道",G43)))</formula>
    </cfRule>
  </conditionalFormatting>
  <conditionalFormatting sqref="G44">
    <cfRule type="containsText" dxfId="717" priority="330" operator="containsText" text="未定">
      <formula>NOT(ISERROR(SEARCH("未定",G44)))</formula>
    </cfRule>
    <cfRule type="containsText" dxfId="716" priority="331" operator="containsText" text="館田">
      <formula>NOT(ISERROR(SEARCH("館田",G44)))</formula>
    </cfRule>
    <cfRule type="containsText" dxfId="715" priority="332" operator="containsText" text="蛯名">
      <formula>NOT(ISERROR(SEARCH("蛯名",G44)))</formula>
    </cfRule>
    <cfRule type="containsText" dxfId="714" priority="333" operator="containsText" text="圷">
      <formula>NOT(ISERROR(SEARCH("圷",G44)))</formula>
    </cfRule>
    <cfRule type="containsText" dxfId="713" priority="334" operator="containsText" text="荒谷">
      <formula>NOT(ISERROR(SEARCH("荒谷",G44)))</formula>
    </cfRule>
  </conditionalFormatting>
  <conditionalFormatting sqref="G44">
    <cfRule type="containsText" dxfId="712" priority="329" operator="containsText" text="舘田">
      <formula>NOT(ISERROR(SEARCH("舘田",G44)))</formula>
    </cfRule>
  </conditionalFormatting>
  <conditionalFormatting sqref="G44">
    <cfRule type="containsText" dxfId="711" priority="322" operator="containsText" text="有馬">
      <formula>NOT(ISERROR(SEARCH("有馬",G44)))</formula>
    </cfRule>
    <cfRule type="containsText" dxfId="710" priority="323" operator="containsText" text="有馬">
      <formula>NOT(ISERROR(SEARCH("有馬",G44)))</formula>
    </cfRule>
    <cfRule type="containsText" dxfId="709" priority="324" operator="containsText" text="石田">
      <formula>NOT(ISERROR(SEARCH("石田",G44)))</formula>
    </cfRule>
    <cfRule type="containsText" dxfId="708" priority="325" operator="containsText" text="石田">
      <formula>NOT(ISERROR(SEARCH("石田",G44)))</formula>
    </cfRule>
    <cfRule type="containsText" dxfId="707" priority="326" operator="containsText" text="横道">
      <formula>NOT(ISERROR(SEARCH("横道",G44)))</formula>
    </cfRule>
    <cfRule type="containsText" dxfId="706" priority="327" operator="containsText" text="佐藤">
      <formula>NOT(ISERROR(SEARCH("佐藤",G44)))</formula>
    </cfRule>
    <cfRule type="containsText" dxfId="705" priority="328" operator="containsText" text="未定">
      <formula>NOT(ISERROR(SEARCH("未定",G44)))</formula>
    </cfRule>
  </conditionalFormatting>
  <conditionalFormatting sqref="H44">
    <cfRule type="containsText" dxfId="704" priority="320" operator="containsText" text="館田">
      <formula>NOT(ISERROR(SEARCH("館田",H44)))</formula>
    </cfRule>
    <cfRule type="containsText" dxfId="703" priority="321" operator="containsText" text="蛯名">
      <formula>NOT(ISERROR(SEARCH("蛯名",H44)))</formula>
    </cfRule>
  </conditionalFormatting>
  <conditionalFormatting sqref="I44">
    <cfRule type="containsText" dxfId="702" priority="317" operator="containsText" text="作業終了">
      <formula>NOT(ISERROR(SEARCH("作業終了",I44)))</formula>
    </cfRule>
    <cfRule type="containsText" dxfId="701" priority="318" operator="containsText" text="作業中">
      <formula>NOT(ISERROR(SEARCH("作業中",I44)))</formula>
    </cfRule>
    <cfRule type="containsText" dxfId="700" priority="319" operator="containsText" text="待機">
      <formula>NOT(ISERROR(SEARCH("待機",I44)))</formula>
    </cfRule>
  </conditionalFormatting>
  <conditionalFormatting sqref="J44">
    <cfRule type="containsText" dxfId="699" priority="310" operator="containsText" text="注">
      <formula>NOT(ISERROR(SEARCH("注",J44)))</formula>
    </cfRule>
    <cfRule type="containsText" dxfId="698" priority="313" operator="containsText" text="警">
      <formula>NOT(ISERROR(SEARCH("警",J44)))</formula>
    </cfRule>
    <cfRule type="containsText" dxfId="697" priority="314" operator="containsText" text="安全">
      <formula>NOT(ISERROR(SEARCH("安全",J44)))</formula>
    </cfRule>
    <cfRule type="containsText" dxfId="696" priority="315" operator="containsText" text="注意">
      <formula>NOT(ISERROR(SEARCH("注意",J44)))</formula>
    </cfRule>
    <cfRule type="containsText" dxfId="695" priority="316" operator="containsText" text="警告">
      <formula>NOT(ISERROR(SEARCH("警告",J44)))</formula>
    </cfRule>
  </conditionalFormatting>
  <conditionalFormatting sqref="L44">
    <cfRule type="containsText" dxfId="694" priority="311" operator="containsText" text="不実装">
      <formula>NOT(ISERROR(SEARCH("不実装",L44)))</formula>
    </cfRule>
    <cfRule type="containsText" dxfId="693" priority="312" operator="containsText" text="実装">
      <formula>NOT(ISERROR(SEARCH("実装",L44)))</formula>
    </cfRule>
  </conditionalFormatting>
  <conditionalFormatting sqref="J44">
    <cfRule type="containsText" dxfId="692" priority="304" operator="containsText" text="安">
      <formula>NOT(ISERROR(SEARCH("安",J44)))</formula>
    </cfRule>
    <cfRule type="containsText" dxfId="691" priority="305" operator="containsText" text="安">
      <formula>NOT(ISERROR(SEARCH("安",J44)))</formula>
    </cfRule>
    <cfRule type="containsText" dxfId="690" priority="306" operator="containsText" text="安">
      <formula>NOT(ISERROR(SEARCH("安",J44)))</formula>
    </cfRule>
    <cfRule type="containsText" dxfId="689" priority="309" operator="containsText" text="安">
      <formula>NOT(ISERROR(SEARCH("安",J44)))</formula>
    </cfRule>
  </conditionalFormatting>
  <conditionalFormatting sqref="I44">
    <cfRule type="containsText" dxfId="688" priority="303" operator="containsText" text="終了">
      <formula>NOT(ISERROR(SEARCH("終了",I44)))</formula>
    </cfRule>
    <cfRule type="containsText" dxfId="687" priority="307" operator="containsText" text="終了">
      <formula>NOT(ISERROR(SEARCH("終了",I44)))</formula>
    </cfRule>
    <cfRule type="containsText" dxfId="686" priority="308" operator="containsText" text="作業終了">
      <formula>NOT(ISERROR(SEARCH("作業終了",I44)))</formula>
    </cfRule>
  </conditionalFormatting>
  <conditionalFormatting sqref="L44">
    <cfRule type="containsText" dxfId="685" priority="302" operator="containsText" text="実装中">
      <formula>NOT(ISERROR(SEARCH("実装中",L44)))</formula>
    </cfRule>
  </conditionalFormatting>
  <conditionalFormatting sqref="K44">
    <cfRule type="containsText" dxfId="684" priority="299" operator="containsText" text="60">
      <formula>NOT(ISERROR(SEARCH("60",K44)))</formula>
    </cfRule>
    <cfRule type="containsText" dxfId="683" priority="300" operator="containsText" text="30">
      <formula>NOT(ISERROR(SEARCH("30",K44)))</formula>
    </cfRule>
    <cfRule type="containsText" dxfId="682" priority="301" operator="containsText" text="30％">
      <formula>NOT(ISERROR(SEARCH("30％",K44)))</formula>
    </cfRule>
  </conditionalFormatting>
  <conditionalFormatting sqref="G44">
    <cfRule type="containsText" dxfId="681" priority="297" operator="containsText" text="阿部">
      <formula>NOT(ISERROR(SEARCH("阿部",G44)))</formula>
    </cfRule>
    <cfRule type="containsText" dxfId="680" priority="298" operator="containsText" text="横道">
      <formula>NOT(ISERROR(SEARCH("横道",G44)))</formula>
    </cfRule>
  </conditionalFormatting>
  <conditionalFormatting sqref="G45">
    <cfRule type="containsText" dxfId="679" priority="292" operator="containsText" text="未定">
      <formula>NOT(ISERROR(SEARCH("未定",G45)))</formula>
    </cfRule>
    <cfRule type="containsText" dxfId="678" priority="293" operator="containsText" text="館田">
      <formula>NOT(ISERROR(SEARCH("館田",G45)))</formula>
    </cfRule>
    <cfRule type="containsText" dxfId="677" priority="294" operator="containsText" text="蛯名">
      <formula>NOT(ISERROR(SEARCH("蛯名",G45)))</formula>
    </cfRule>
    <cfRule type="containsText" dxfId="676" priority="295" operator="containsText" text="圷">
      <formula>NOT(ISERROR(SEARCH("圷",G45)))</formula>
    </cfRule>
    <cfRule type="containsText" dxfId="675" priority="296" operator="containsText" text="荒谷">
      <formula>NOT(ISERROR(SEARCH("荒谷",G45)))</formula>
    </cfRule>
  </conditionalFormatting>
  <conditionalFormatting sqref="G45">
    <cfRule type="containsText" dxfId="674" priority="291" operator="containsText" text="舘田">
      <formula>NOT(ISERROR(SEARCH("舘田",G45)))</formula>
    </cfRule>
  </conditionalFormatting>
  <conditionalFormatting sqref="G45">
    <cfRule type="containsText" dxfId="673" priority="284" operator="containsText" text="有馬">
      <formula>NOT(ISERROR(SEARCH("有馬",G45)))</formula>
    </cfRule>
    <cfRule type="containsText" dxfId="672" priority="285" operator="containsText" text="有馬">
      <formula>NOT(ISERROR(SEARCH("有馬",G45)))</formula>
    </cfRule>
    <cfRule type="containsText" dxfId="671" priority="286" operator="containsText" text="石田">
      <formula>NOT(ISERROR(SEARCH("石田",G45)))</formula>
    </cfRule>
    <cfRule type="containsText" dxfId="670" priority="287" operator="containsText" text="石田">
      <formula>NOT(ISERROR(SEARCH("石田",G45)))</formula>
    </cfRule>
    <cfRule type="containsText" dxfId="669" priority="288" operator="containsText" text="横道">
      <formula>NOT(ISERROR(SEARCH("横道",G45)))</formula>
    </cfRule>
    <cfRule type="containsText" dxfId="668" priority="289" operator="containsText" text="佐藤">
      <formula>NOT(ISERROR(SEARCH("佐藤",G45)))</formula>
    </cfRule>
    <cfRule type="containsText" dxfId="667" priority="290" operator="containsText" text="未定">
      <formula>NOT(ISERROR(SEARCH("未定",G45)))</formula>
    </cfRule>
  </conditionalFormatting>
  <conditionalFormatting sqref="H45">
    <cfRule type="containsText" dxfId="666" priority="282" operator="containsText" text="館田">
      <formula>NOT(ISERROR(SEARCH("館田",H45)))</formula>
    </cfRule>
    <cfRule type="containsText" dxfId="665" priority="283" operator="containsText" text="蛯名">
      <formula>NOT(ISERROR(SEARCH("蛯名",H45)))</formula>
    </cfRule>
  </conditionalFormatting>
  <conditionalFormatting sqref="I45">
    <cfRule type="containsText" dxfId="664" priority="279" operator="containsText" text="作業終了">
      <formula>NOT(ISERROR(SEARCH("作業終了",I45)))</formula>
    </cfRule>
    <cfRule type="containsText" dxfId="663" priority="280" operator="containsText" text="作業中">
      <formula>NOT(ISERROR(SEARCH("作業中",I45)))</formula>
    </cfRule>
    <cfRule type="containsText" dxfId="662" priority="281" operator="containsText" text="待機">
      <formula>NOT(ISERROR(SEARCH("待機",I45)))</formula>
    </cfRule>
  </conditionalFormatting>
  <conditionalFormatting sqref="J45">
    <cfRule type="containsText" dxfId="661" priority="272" operator="containsText" text="注">
      <formula>NOT(ISERROR(SEARCH("注",J45)))</formula>
    </cfRule>
    <cfRule type="containsText" dxfId="660" priority="275" operator="containsText" text="警">
      <formula>NOT(ISERROR(SEARCH("警",J45)))</formula>
    </cfRule>
    <cfRule type="containsText" dxfId="659" priority="276" operator="containsText" text="安全">
      <formula>NOT(ISERROR(SEARCH("安全",J45)))</formula>
    </cfRule>
    <cfRule type="containsText" dxfId="658" priority="277" operator="containsText" text="注意">
      <formula>NOT(ISERROR(SEARCH("注意",J45)))</formula>
    </cfRule>
    <cfRule type="containsText" dxfId="657" priority="278" operator="containsText" text="警告">
      <formula>NOT(ISERROR(SEARCH("警告",J45)))</formula>
    </cfRule>
  </conditionalFormatting>
  <conditionalFormatting sqref="L45">
    <cfRule type="containsText" dxfId="656" priority="273" operator="containsText" text="不実装">
      <formula>NOT(ISERROR(SEARCH("不実装",L45)))</formula>
    </cfRule>
    <cfRule type="containsText" dxfId="655" priority="274" operator="containsText" text="実装">
      <formula>NOT(ISERROR(SEARCH("実装",L45)))</formula>
    </cfRule>
  </conditionalFormatting>
  <conditionalFormatting sqref="J45">
    <cfRule type="containsText" dxfId="654" priority="266" operator="containsText" text="安">
      <formula>NOT(ISERROR(SEARCH("安",J45)))</formula>
    </cfRule>
    <cfRule type="containsText" dxfId="653" priority="267" operator="containsText" text="安">
      <formula>NOT(ISERROR(SEARCH("安",J45)))</formula>
    </cfRule>
    <cfRule type="containsText" dxfId="652" priority="268" operator="containsText" text="安">
      <formula>NOT(ISERROR(SEARCH("安",J45)))</formula>
    </cfRule>
    <cfRule type="containsText" dxfId="651" priority="271" operator="containsText" text="安">
      <formula>NOT(ISERROR(SEARCH("安",J45)))</formula>
    </cfRule>
  </conditionalFormatting>
  <conditionalFormatting sqref="I45">
    <cfRule type="containsText" dxfId="650" priority="265" operator="containsText" text="終了">
      <formula>NOT(ISERROR(SEARCH("終了",I45)))</formula>
    </cfRule>
    <cfRule type="containsText" dxfId="649" priority="269" operator="containsText" text="終了">
      <formula>NOT(ISERROR(SEARCH("終了",I45)))</formula>
    </cfRule>
    <cfRule type="containsText" dxfId="648" priority="270" operator="containsText" text="作業終了">
      <formula>NOT(ISERROR(SEARCH("作業終了",I45)))</formula>
    </cfRule>
  </conditionalFormatting>
  <conditionalFormatting sqref="L45">
    <cfRule type="containsText" dxfId="647" priority="264" operator="containsText" text="実装中">
      <formula>NOT(ISERROR(SEARCH("実装中",L45)))</formula>
    </cfRule>
  </conditionalFormatting>
  <conditionalFormatting sqref="K45">
    <cfRule type="containsText" dxfId="646" priority="261" operator="containsText" text="60">
      <formula>NOT(ISERROR(SEARCH("60",K45)))</formula>
    </cfRule>
    <cfRule type="containsText" dxfId="645" priority="262" operator="containsText" text="30">
      <formula>NOT(ISERROR(SEARCH("30",K45)))</formula>
    </cfRule>
    <cfRule type="containsText" dxfId="644" priority="263" operator="containsText" text="30％">
      <formula>NOT(ISERROR(SEARCH("30％",K45)))</formula>
    </cfRule>
  </conditionalFormatting>
  <conditionalFormatting sqref="G45">
    <cfRule type="containsText" dxfId="643" priority="259" operator="containsText" text="阿部">
      <formula>NOT(ISERROR(SEARCH("阿部",G45)))</formula>
    </cfRule>
    <cfRule type="containsText" dxfId="642" priority="260" operator="containsText" text="横道">
      <formula>NOT(ISERROR(SEARCH("横道",G45)))</formula>
    </cfRule>
  </conditionalFormatting>
  <conditionalFormatting sqref="G18">
    <cfRule type="containsText" dxfId="641" priority="101" operator="containsText" text="阿部">
      <formula>NOT(ISERROR(SEARCH("阿部",G18)))</formula>
    </cfRule>
    <cfRule type="containsText" dxfId="640" priority="102" operator="containsText" text="横道">
      <formula>NOT(ISERROR(SEARCH("横道",G18)))</formula>
    </cfRule>
  </conditionalFormatting>
  <conditionalFormatting sqref="G19">
    <cfRule type="containsText" dxfId="639" priority="99" operator="containsText" text="阿部">
      <formula>NOT(ISERROR(SEARCH("阿部",G19)))</formula>
    </cfRule>
    <cfRule type="containsText" dxfId="638" priority="100" operator="containsText" text="横道">
      <formula>NOT(ISERROR(SEARCH("横道",G19)))</formula>
    </cfRule>
  </conditionalFormatting>
  <conditionalFormatting sqref="G27">
    <cfRule type="containsText" dxfId="637" priority="97" operator="containsText" text="阿部">
      <formula>NOT(ISERROR(SEARCH("阿部",G27)))</formula>
    </cfRule>
    <cfRule type="containsText" dxfId="636" priority="98" operator="containsText" text="横道">
      <formula>NOT(ISERROR(SEARCH("横道",G27)))</formula>
    </cfRule>
  </conditionalFormatting>
  <conditionalFormatting sqref="G32">
    <cfRule type="containsText" dxfId="635" priority="95" operator="containsText" text="阿部">
      <formula>NOT(ISERROR(SEARCH("阿部",G32)))</formula>
    </cfRule>
    <cfRule type="containsText" dxfId="634" priority="96" operator="containsText" text="横道">
      <formula>NOT(ISERROR(SEARCH("横道",G32)))</formula>
    </cfRule>
  </conditionalFormatting>
  <conditionalFormatting sqref="G36">
    <cfRule type="containsText" dxfId="633" priority="93" operator="containsText" text="阿部">
      <formula>NOT(ISERROR(SEARCH("阿部",G36)))</formula>
    </cfRule>
    <cfRule type="containsText" dxfId="632" priority="94" operator="containsText" text="横道">
      <formula>NOT(ISERROR(SEARCH("横道",G36)))</formula>
    </cfRule>
  </conditionalFormatting>
  <conditionalFormatting sqref="G42">
    <cfRule type="containsText" dxfId="631" priority="91" operator="containsText" text="阿部">
      <formula>NOT(ISERROR(SEARCH("阿部",G42)))</formula>
    </cfRule>
    <cfRule type="containsText" dxfId="630" priority="92" operator="containsText" text="横道">
      <formula>NOT(ISERROR(SEARCH("横道",G42)))</formula>
    </cfRule>
  </conditionalFormatting>
  <conditionalFormatting sqref="G39">
    <cfRule type="containsText" dxfId="629" priority="89" operator="containsText" text="阿部">
      <formula>NOT(ISERROR(SEARCH("阿部",G39)))</formula>
    </cfRule>
    <cfRule type="containsText" dxfId="628" priority="90" operator="containsText" text="横道">
      <formula>NOT(ISERROR(SEARCH("横道",G39)))</formula>
    </cfRule>
  </conditionalFormatting>
  <conditionalFormatting sqref="G40:G41">
    <cfRule type="containsText" dxfId="627" priority="84" operator="containsText" text="未定">
      <formula>NOT(ISERROR(SEARCH("未定",G40)))</formula>
    </cfRule>
    <cfRule type="containsText" dxfId="626" priority="85" operator="containsText" text="館田">
      <formula>NOT(ISERROR(SEARCH("館田",G40)))</formula>
    </cfRule>
    <cfRule type="containsText" dxfId="625" priority="86" operator="containsText" text="蛯名">
      <formula>NOT(ISERROR(SEARCH("蛯名",G40)))</formula>
    </cfRule>
    <cfRule type="containsText" dxfId="624" priority="87" operator="containsText" text="圷">
      <formula>NOT(ISERROR(SEARCH("圷",G40)))</formula>
    </cfRule>
    <cfRule type="containsText" dxfId="623" priority="88" operator="containsText" text="荒谷">
      <formula>NOT(ISERROR(SEARCH("荒谷",G40)))</formula>
    </cfRule>
  </conditionalFormatting>
  <conditionalFormatting sqref="H40">
    <cfRule type="containsText" dxfId="622" priority="82" operator="containsText" text="館田">
      <formula>NOT(ISERROR(SEARCH("館田",H40)))</formula>
    </cfRule>
    <cfRule type="containsText" dxfId="621" priority="83" operator="containsText" text="蛯名">
      <formula>NOT(ISERROR(SEARCH("蛯名",H40)))</formula>
    </cfRule>
  </conditionalFormatting>
  <conditionalFormatting sqref="I40">
    <cfRule type="containsText" dxfId="620" priority="79" operator="containsText" text="作業終了">
      <formula>NOT(ISERROR(SEARCH("作業終了",I40)))</formula>
    </cfRule>
    <cfRule type="containsText" dxfId="619" priority="80" operator="containsText" text="作業中">
      <formula>NOT(ISERROR(SEARCH("作業中",I40)))</formula>
    </cfRule>
    <cfRule type="containsText" dxfId="618" priority="81" operator="containsText" text="待機">
      <formula>NOT(ISERROR(SEARCH("待機",I40)))</formula>
    </cfRule>
  </conditionalFormatting>
  <conditionalFormatting sqref="J40">
    <cfRule type="containsText" dxfId="617" priority="71" operator="containsText" text="注">
      <formula>NOT(ISERROR(SEARCH("注",J40)))</formula>
    </cfRule>
    <cfRule type="containsText" dxfId="616" priority="75" operator="containsText" text="警">
      <formula>NOT(ISERROR(SEARCH("警",J40)))</formula>
    </cfRule>
    <cfRule type="containsText" dxfId="615" priority="76" operator="containsText" text="安全">
      <formula>NOT(ISERROR(SEARCH("安全",J40)))</formula>
    </cfRule>
    <cfRule type="containsText" dxfId="614" priority="77" operator="containsText" text="注意">
      <formula>NOT(ISERROR(SEARCH("注意",J40)))</formula>
    </cfRule>
    <cfRule type="containsText" dxfId="613" priority="78" operator="containsText" text="警告">
      <formula>NOT(ISERROR(SEARCH("警告",J40)))</formula>
    </cfRule>
  </conditionalFormatting>
  <conditionalFormatting sqref="L40">
    <cfRule type="containsText" dxfId="612" priority="73" operator="containsText" text="不実装">
      <formula>NOT(ISERROR(SEARCH("不実装",L40)))</formula>
    </cfRule>
    <cfRule type="containsText" dxfId="611" priority="74" operator="containsText" text="実装">
      <formula>NOT(ISERROR(SEARCH("実装",L40)))</formula>
    </cfRule>
  </conditionalFormatting>
  <conditionalFormatting sqref="G40:G41">
    <cfRule type="containsText" dxfId="610" priority="72" operator="containsText" text="舘田">
      <formula>NOT(ISERROR(SEARCH("舘田",G40)))</formula>
    </cfRule>
  </conditionalFormatting>
  <conditionalFormatting sqref="J40">
    <cfRule type="containsText" dxfId="609" priority="65" operator="containsText" text="安">
      <formula>NOT(ISERROR(SEARCH("安",J40)))</formula>
    </cfRule>
    <cfRule type="containsText" dxfId="608" priority="66" operator="containsText" text="安">
      <formula>NOT(ISERROR(SEARCH("安",J40)))</formula>
    </cfRule>
    <cfRule type="containsText" dxfId="607" priority="67" operator="containsText" text="安">
      <formula>NOT(ISERROR(SEARCH("安",J40)))</formula>
    </cfRule>
    <cfRule type="containsText" dxfId="606" priority="70" operator="containsText" text="安">
      <formula>NOT(ISERROR(SEARCH("安",J40)))</formula>
    </cfRule>
  </conditionalFormatting>
  <conditionalFormatting sqref="I40">
    <cfRule type="containsText" dxfId="605" priority="64" operator="containsText" text="終了">
      <formula>NOT(ISERROR(SEARCH("終了",I40)))</formula>
    </cfRule>
    <cfRule type="containsText" dxfId="604" priority="68" operator="containsText" text="終了">
      <formula>NOT(ISERROR(SEARCH("終了",I40)))</formula>
    </cfRule>
    <cfRule type="containsText" dxfId="603" priority="69" operator="containsText" text="作業終了">
      <formula>NOT(ISERROR(SEARCH("作業終了",I40)))</formula>
    </cfRule>
  </conditionalFormatting>
  <conditionalFormatting sqref="L40">
    <cfRule type="containsText" dxfId="602" priority="63" operator="containsText" text="実装中">
      <formula>NOT(ISERROR(SEARCH("実装中",L40)))</formula>
    </cfRule>
  </conditionalFormatting>
  <conditionalFormatting sqref="K40">
    <cfRule type="containsText" dxfId="601" priority="60" operator="containsText" text="60">
      <formula>NOT(ISERROR(SEARCH("60",K40)))</formula>
    </cfRule>
    <cfRule type="containsText" dxfId="600" priority="61" operator="containsText" text="30">
      <formula>NOT(ISERROR(SEARCH("30",K40)))</formula>
    </cfRule>
    <cfRule type="containsText" dxfId="599" priority="62" operator="containsText" text="30％">
      <formula>NOT(ISERROR(SEARCH("30％",K40)))</formula>
    </cfRule>
  </conditionalFormatting>
  <conditionalFormatting sqref="G40:G41">
    <cfRule type="containsText" dxfId="598" priority="53" operator="containsText" text="有馬">
      <formula>NOT(ISERROR(SEARCH("有馬",G40)))</formula>
    </cfRule>
    <cfRule type="containsText" dxfId="597" priority="54" operator="containsText" text="有馬">
      <formula>NOT(ISERROR(SEARCH("有馬",G40)))</formula>
    </cfRule>
    <cfRule type="containsText" dxfId="596" priority="55" operator="containsText" text="石田">
      <formula>NOT(ISERROR(SEARCH("石田",G40)))</formula>
    </cfRule>
    <cfRule type="containsText" dxfId="595" priority="56" operator="containsText" text="石田">
      <formula>NOT(ISERROR(SEARCH("石田",G40)))</formula>
    </cfRule>
    <cfRule type="containsText" dxfId="594" priority="57" operator="containsText" text="横道">
      <formula>NOT(ISERROR(SEARCH("横道",G40)))</formula>
    </cfRule>
    <cfRule type="containsText" dxfId="593" priority="58" operator="containsText" text="佐藤">
      <formula>NOT(ISERROR(SEARCH("佐藤",G40)))</formula>
    </cfRule>
    <cfRule type="containsText" dxfId="592" priority="59" operator="containsText" text="未定">
      <formula>NOT(ISERROR(SEARCH("未定",G40)))</formula>
    </cfRule>
  </conditionalFormatting>
  <conditionalFormatting sqref="G40:G41">
    <cfRule type="containsText" dxfId="591" priority="51" operator="containsText" text="阿部">
      <formula>NOT(ISERROR(SEARCH("阿部",G40)))</formula>
    </cfRule>
    <cfRule type="containsText" dxfId="590" priority="52" operator="containsText" text="横道">
      <formula>NOT(ISERROR(SEARCH("横道",G40)))</formula>
    </cfRule>
  </conditionalFormatting>
  <conditionalFormatting sqref="H41">
    <cfRule type="containsText" dxfId="589" priority="49" operator="containsText" text="館田">
      <formula>NOT(ISERROR(SEARCH("館田",H41)))</formula>
    </cfRule>
    <cfRule type="containsText" dxfId="588" priority="50" operator="containsText" text="蛯名">
      <formula>NOT(ISERROR(SEARCH("蛯名",H41)))</formula>
    </cfRule>
  </conditionalFormatting>
  <conditionalFormatting sqref="I41">
    <cfRule type="containsText" dxfId="587" priority="46" operator="containsText" text="作業終了">
      <formula>NOT(ISERROR(SEARCH("作業終了",I41)))</formula>
    </cfRule>
    <cfRule type="containsText" dxfId="586" priority="47" operator="containsText" text="作業中">
      <formula>NOT(ISERROR(SEARCH("作業中",I41)))</formula>
    </cfRule>
    <cfRule type="containsText" dxfId="585" priority="48" operator="containsText" text="待機">
      <formula>NOT(ISERROR(SEARCH("待機",I41)))</formula>
    </cfRule>
  </conditionalFormatting>
  <conditionalFormatting sqref="J41">
    <cfRule type="containsText" dxfId="584" priority="39" operator="containsText" text="注">
      <formula>NOT(ISERROR(SEARCH("注",J41)))</formula>
    </cfRule>
    <cfRule type="containsText" dxfId="583" priority="42" operator="containsText" text="警">
      <formula>NOT(ISERROR(SEARCH("警",J41)))</formula>
    </cfRule>
    <cfRule type="containsText" dxfId="582" priority="43" operator="containsText" text="安全">
      <formula>NOT(ISERROR(SEARCH("安全",J41)))</formula>
    </cfRule>
    <cfRule type="containsText" dxfId="581" priority="44" operator="containsText" text="注意">
      <formula>NOT(ISERROR(SEARCH("注意",J41)))</formula>
    </cfRule>
    <cfRule type="containsText" dxfId="580" priority="45" operator="containsText" text="警告">
      <formula>NOT(ISERROR(SEARCH("警告",J41)))</formula>
    </cfRule>
  </conditionalFormatting>
  <conditionalFormatting sqref="L41">
    <cfRule type="containsText" dxfId="579" priority="40" operator="containsText" text="不実装">
      <formula>NOT(ISERROR(SEARCH("不実装",L41)))</formula>
    </cfRule>
    <cfRule type="containsText" dxfId="578" priority="41" operator="containsText" text="実装">
      <formula>NOT(ISERROR(SEARCH("実装",L41)))</formula>
    </cfRule>
  </conditionalFormatting>
  <conditionalFormatting sqref="J41">
    <cfRule type="containsText" dxfId="577" priority="33" operator="containsText" text="安">
      <formula>NOT(ISERROR(SEARCH("安",J41)))</formula>
    </cfRule>
    <cfRule type="containsText" dxfId="576" priority="34" operator="containsText" text="安">
      <formula>NOT(ISERROR(SEARCH("安",J41)))</formula>
    </cfRule>
    <cfRule type="containsText" dxfId="575" priority="35" operator="containsText" text="安">
      <formula>NOT(ISERROR(SEARCH("安",J41)))</formula>
    </cfRule>
    <cfRule type="containsText" dxfId="574" priority="38" operator="containsText" text="安">
      <formula>NOT(ISERROR(SEARCH("安",J41)))</formula>
    </cfRule>
  </conditionalFormatting>
  <conditionalFormatting sqref="I41">
    <cfRule type="containsText" dxfId="573" priority="32" operator="containsText" text="終了">
      <formula>NOT(ISERROR(SEARCH("終了",I41)))</formula>
    </cfRule>
    <cfRule type="containsText" dxfId="572" priority="36" operator="containsText" text="終了">
      <formula>NOT(ISERROR(SEARCH("終了",I41)))</formula>
    </cfRule>
    <cfRule type="containsText" dxfId="571" priority="37" operator="containsText" text="作業終了">
      <formula>NOT(ISERROR(SEARCH("作業終了",I41)))</formula>
    </cfRule>
  </conditionalFormatting>
  <conditionalFormatting sqref="L41">
    <cfRule type="containsText" dxfId="570" priority="31" operator="containsText" text="実装中">
      <formula>NOT(ISERROR(SEARCH("実装中",L41)))</formula>
    </cfRule>
  </conditionalFormatting>
  <conditionalFormatting sqref="K41">
    <cfRule type="containsText" dxfId="569" priority="28" operator="containsText" text="60">
      <formula>NOT(ISERROR(SEARCH("60",K41)))</formula>
    </cfRule>
    <cfRule type="containsText" dxfId="568" priority="29" operator="containsText" text="30">
      <formula>NOT(ISERROR(SEARCH("30",K41)))</formula>
    </cfRule>
    <cfRule type="containsText" dxfId="567" priority="30" operator="containsText" text="30％">
      <formula>NOT(ISERROR(SEARCH("30％",K41)))</formula>
    </cfRule>
  </conditionalFormatting>
  <conditionalFormatting sqref="J15">
    <cfRule type="containsText" dxfId="26" priority="23" operator="containsText" text="注">
      <formula>NOT(ISERROR(SEARCH("注",J15)))</formula>
    </cfRule>
    <cfRule type="containsText" dxfId="25" priority="24" operator="containsText" text="警">
      <formula>NOT(ISERROR(SEARCH("警",J15)))</formula>
    </cfRule>
    <cfRule type="containsText" dxfId="24" priority="25" operator="containsText" text="安全">
      <formula>NOT(ISERROR(SEARCH("安全",J15)))</formula>
    </cfRule>
    <cfRule type="containsText" dxfId="23" priority="26" operator="containsText" text="注意">
      <formula>NOT(ISERROR(SEARCH("注意",J15)))</formula>
    </cfRule>
    <cfRule type="containsText" dxfId="22" priority="27" operator="containsText" text="警告">
      <formula>NOT(ISERROR(SEARCH("警告",J15)))</formula>
    </cfRule>
  </conditionalFormatting>
  <conditionalFormatting sqref="J15">
    <cfRule type="containsText" dxfId="21" priority="19" operator="containsText" text="安">
      <formula>NOT(ISERROR(SEARCH("安",J15)))</formula>
    </cfRule>
    <cfRule type="containsText" dxfId="20" priority="20" operator="containsText" text="安">
      <formula>NOT(ISERROR(SEARCH("安",J15)))</formula>
    </cfRule>
    <cfRule type="containsText" dxfId="19" priority="21" operator="containsText" text="安">
      <formula>NOT(ISERROR(SEARCH("安",J15)))</formula>
    </cfRule>
    <cfRule type="containsText" dxfId="18" priority="22" operator="containsText" text="安">
      <formula>NOT(ISERROR(SEARCH("安",J15)))</formula>
    </cfRule>
  </conditionalFormatting>
  <conditionalFormatting sqref="J16">
    <cfRule type="containsText" dxfId="17" priority="14" operator="containsText" text="注">
      <formula>NOT(ISERROR(SEARCH("注",J16)))</formula>
    </cfRule>
    <cfRule type="containsText" dxfId="16" priority="15" operator="containsText" text="警">
      <formula>NOT(ISERROR(SEARCH("警",J16)))</formula>
    </cfRule>
    <cfRule type="containsText" dxfId="15" priority="16" operator="containsText" text="安全">
      <formula>NOT(ISERROR(SEARCH("安全",J16)))</formula>
    </cfRule>
    <cfRule type="containsText" dxfId="14" priority="17" operator="containsText" text="注意">
      <formula>NOT(ISERROR(SEARCH("注意",J16)))</formula>
    </cfRule>
    <cfRule type="containsText" dxfId="13" priority="18" operator="containsText" text="警告">
      <formula>NOT(ISERROR(SEARCH("警告",J16)))</formula>
    </cfRule>
  </conditionalFormatting>
  <conditionalFormatting sqref="J16">
    <cfRule type="containsText" dxfId="12" priority="10" operator="containsText" text="安">
      <formula>NOT(ISERROR(SEARCH("安",J16)))</formula>
    </cfRule>
    <cfRule type="containsText" dxfId="11" priority="11" operator="containsText" text="安">
      <formula>NOT(ISERROR(SEARCH("安",J16)))</formula>
    </cfRule>
    <cfRule type="containsText" dxfId="10" priority="12" operator="containsText" text="安">
      <formula>NOT(ISERROR(SEARCH("安",J16)))</formula>
    </cfRule>
    <cfRule type="containsText" dxfId="9" priority="13" operator="containsText" text="安">
      <formula>NOT(ISERROR(SEARCH("安",J16)))</formula>
    </cfRule>
  </conditionalFormatting>
  <conditionalFormatting sqref="J17">
    <cfRule type="containsText" dxfId="8" priority="5" operator="containsText" text="注">
      <formula>NOT(ISERROR(SEARCH("注",J17)))</formula>
    </cfRule>
    <cfRule type="containsText" dxfId="7" priority="6" operator="containsText" text="警">
      <formula>NOT(ISERROR(SEARCH("警",J17)))</formula>
    </cfRule>
    <cfRule type="containsText" dxfId="6" priority="7" operator="containsText" text="安全">
      <formula>NOT(ISERROR(SEARCH("安全",J17)))</formula>
    </cfRule>
    <cfRule type="containsText" dxfId="5" priority="8" operator="containsText" text="注意">
      <formula>NOT(ISERROR(SEARCH("注意",J17)))</formula>
    </cfRule>
    <cfRule type="containsText" dxfId="4" priority="9" operator="containsText" text="警告">
      <formula>NOT(ISERROR(SEARCH("警告",J17)))</formula>
    </cfRule>
  </conditionalFormatting>
  <conditionalFormatting sqref="J17">
    <cfRule type="containsText" dxfId="3" priority="1" operator="containsText" text="安">
      <formula>NOT(ISERROR(SEARCH("安",J17)))</formula>
    </cfRule>
    <cfRule type="containsText" dxfId="2" priority="2" operator="containsText" text="安">
      <formula>NOT(ISERROR(SEARCH("安",J17)))</formula>
    </cfRule>
    <cfRule type="containsText" dxfId="1" priority="3" operator="containsText" text="安">
      <formula>NOT(ISERROR(SEARCH("安",J17)))</formula>
    </cfRule>
    <cfRule type="containsText" dxfId="0" priority="4" operator="containsText" text="安">
      <formula>NOT(ISERROR(SEARCH("安",J17)))</formula>
    </cfRule>
  </conditionalFormatting>
  <hyperlinks>
    <hyperlink ref="E4" location="ガントチャート!A1" display="戻る"/>
  </hyperlink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20"/>
  <sheetViews>
    <sheetView zoomScale="55" zoomScaleNormal="55" workbookViewId="0">
      <selection activeCell="H1" sqref="H1:H1048576"/>
    </sheetView>
  </sheetViews>
  <sheetFormatPr defaultRowHeight="18" x14ac:dyDescent="0.45"/>
  <cols>
    <col min="1" max="1" width="8.796875" customWidth="1"/>
    <col min="2" max="2" width="7.3984375" bestFit="1" customWidth="1"/>
    <col min="3" max="4" width="9.3984375" bestFit="1" customWidth="1"/>
    <col min="5" max="5" width="51.3984375" bestFit="1" customWidth="1"/>
    <col min="6" max="6" width="24.8984375" bestFit="1" customWidth="1"/>
    <col min="7" max="7" width="13.09765625" bestFit="1" customWidth="1"/>
    <col min="8" max="8" width="19.3984375" bestFit="1" customWidth="1"/>
    <col min="9" max="9" width="13.09765625" bestFit="1" customWidth="1"/>
    <col min="10" max="10" width="16.09765625" customWidth="1"/>
    <col min="11" max="11" width="20.8984375" bestFit="1" customWidth="1"/>
    <col min="12" max="12" width="12.8984375" bestFit="1" customWidth="1"/>
    <col min="13" max="13" width="14.09765625" bestFit="1" customWidth="1"/>
    <col min="14" max="14" width="16.8984375" bestFit="1" customWidth="1"/>
    <col min="15" max="15" width="74.59765625" bestFit="1" customWidth="1"/>
    <col min="16" max="16" width="51.3984375" bestFit="1" customWidth="1"/>
  </cols>
  <sheetData>
    <row r="1" spans="2:16" ht="18.600000000000001" thickBot="1" x14ac:dyDescent="0.5"/>
    <row r="2" spans="2:16" ht="32.4" x14ac:dyDescent="0.45">
      <c r="B2" s="1"/>
      <c r="C2" s="1"/>
      <c r="D2" s="1"/>
      <c r="E2" s="1"/>
      <c r="F2" s="1"/>
      <c r="G2" s="250"/>
      <c r="H2" s="250"/>
      <c r="I2" s="1"/>
      <c r="J2" s="1"/>
      <c r="K2" s="27" t="s">
        <v>1</v>
      </c>
      <c r="L2" s="28" t="s">
        <v>2</v>
      </c>
      <c r="M2" s="28" t="s">
        <v>3</v>
      </c>
      <c r="N2" s="29" t="s">
        <v>42</v>
      </c>
      <c r="O2" s="1"/>
      <c r="P2" s="1"/>
    </row>
    <row r="3" spans="2:16" ht="32.4" x14ac:dyDescent="0.8">
      <c r="B3" s="1"/>
      <c r="C3" s="1"/>
      <c r="D3" s="40"/>
      <c r="E3" s="41"/>
      <c r="F3" s="128"/>
      <c r="G3" s="116"/>
      <c r="H3" s="116"/>
      <c r="I3" s="1"/>
      <c r="J3" s="1"/>
      <c r="K3" s="25" t="s">
        <v>8</v>
      </c>
      <c r="L3" s="20" t="s">
        <v>9</v>
      </c>
      <c r="M3" s="21" t="s">
        <v>10</v>
      </c>
      <c r="N3" s="15" t="s">
        <v>15</v>
      </c>
      <c r="O3" s="1"/>
      <c r="P3" s="1"/>
    </row>
    <row r="4" spans="2:16" ht="32.4" x14ac:dyDescent="0.45">
      <c r="B4" s="1"/>
      <c r="C4" s="1"/>
      <c r="D4" s="68" t="s">
        <v>315</v>
      </c>
      <c r="E4" s="1"/>
      <c r="F4" s="117"/>
      <c r="G4" s="118"/>
      <c r="H4" s="118"/>
      <c r="I4" s="1"/>
      <c r="J4" s="1"/>
      <c r="K4" s="26" t="s">
        <v>12</v>
      </c>
      <c r="L4" s="22" t="s">
        <v>13</v>
      </c>
      <c r="M4" s="23" t="s">
        <v>14</v>
      </c>
      <c r="N4" s="15" t="s">
        <v>41</v>
      </c>
      <c r="O4" s="1"/>
      <c r="P4" s="1"/>
    </row>
    <row r="5" spans="2:16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30" t="s">
        <v>16</v>
      </c>
      <c r="L5" s="31" t="s">
        <v>17</v>
      </c>
      <c r="M5" s="32">
        <v>1</v>
      </c>
      <c r="N5" s="16" t="s">
        <v>11</v>
      </c>
      <c r="O5" s="10"/>
      <c r="P5" s="10"/>
    </row>
    <row r="6" spans="2:16" ht="32.4" x14ac:dyDescent="0.45">
      <c r="B6" s="137" t="s">
        <v>18</v>
      </c>
      <c r="C6" s="139" t="s">
        <v>19</v>
      </c>
      <c r="D6" s="139" t="s">
        <v>20</v>
      </c>
      <c r="E6" s="139" t="s">
        <v>21</v>
      </c>
      <c r="F6" s="139" t="s">
        <v>22</v>
      </c>
      <c r="G6" s="139"/>
      <c r="H6" s="251"/>
      <c r="I6" s="252"/>
      <c r="J6" s="50"/>
      <c r="K6" s="139" t="s">
        <v>24</v>
      </c>
      <c r="L6" s="139"/>
      <c r="M6" s="139"/>
      <c r="N6" s="139"/>
      <c r="O6" s="50"/>
      <c r="P6" s="52"/>
    </row>
    <row r="7" spans="2:16" ht="32.4" x14ac:dyDescent="0.45">
      <c r="B7" s="138"/>
      <c r="C7" s="140"/>
      <c r="D7" s="140"/>
      <c r="E7" s="140"/>
      <c r="F7" s="51" t="s">
        <v>25</v>
      </c>
      <c r="G7" s="51" t="s">
        <v>26</v>
      </c>
      <c r="H7" s="51" t="s">
        <v>28</v>
      </c>
      <c r="I7" s="51" t="s">
        <v>29</v>
      </c>
      <c r="J7" s="51" t="s">
        <v>171</v>
      </c>
      <c r="K7" s="51" t="s">
        <v>30</v>
      </c>
      <c r="L7" s="51" t="s">
        <v>2</v>
      </c>
      <c r="M7" s="51" t="s">
        <v>31</v>
      </c>
      <c r="N7" s="75" t="s">
        <v>43</v>
      </c>
      <c r="O7" s="51" t="s">
        <v>179</v>
      </c>
      <c r="P7" s="81" t="s">
        <v>222</v>
      </c>
    </row>
    <row r="8" spans="2:16" ht="26.4" x14ac:dyDescent="0.45">
      <c r="B8" s="72" t="s">
        <v>67</v>
      </c>
      <c r="C8" s="73"/>
      <c r="D8" s="73"/>
      <c r="E8" s="73"/>
      <c r="F8" s="73"/>
      <c r="G8" s="73"/>
      <c r="H8" s="73"/>
      <c r="I8" s="73"/>
      <c r="J8" s="73"/>
      <c r="K8" s="73"/>
      <c r="L8" s="73"/>
      <c r="M8" s="73"/>
      <c r="N8" s="73"/>
      <c r="O8" s="73"/>
      <c r="P8" s="74"/>
    </row>
    <row r="9" spans="2:16" ht="26.4" x14ac:dyDescent="0.45">
      <c r="B9" s="11">
        <v>101</v>
      </c>
      <c r="C9" s="12" t="s">
        <v>33</v>
      </c>
      <c r="D9" s="12" t="s">
        <v>111</v>
      </c>
      <c r="E9" s="35" t="s">
        <v>170</v>
      </c>
      <c r="F9" s="12" t="s">
        <v>52</v>
      </c>
      <c r="G9" s="12"/>
      <c r="H9" s="14"/>
      <c r="I9" s="14"/>
      <c r="J9" s="53">
        <v>1</v>
      </c>
      <c r="K9" s="12" t="s">
        <v>8</v>
      </c>
      <c r="L9" s="12" t="str">
        <f>IF(M9&lt;=30%,"警",IF(M9&lt;=69%,"注",IF(M9&gt;=70%,"安","　")))</f>
        <v>警</v>
      </c>
      <c r="M9" s="24">
        <v>0</v>
      </c>
      <c r="N9" s="24" t="s">
        <v>15</v>
      </c>
      <c r="O9" s="53" t="s">
        <v>181</v>
      </c>
      <c r="P9" s="82" t="s">
        <v>223</v>
      </c>
    </row>
    <row r="10" spans="2:16" ht="26.4" x14ac:dyDescent="0.45">
      <c r="B10" s="11">
        <v>102</v>
      </c>
      <c r="C10" s="12" t="s">
        <v>33</v>
      </c>
      <c r="D10" s="12" t="s">
        <v>111</v>
      </c>
      <c r="E10" s="35" t="s">
        <v>172</v>
      </c>
      <c r="F10" s="12" t="s">
        <v>52</v>
      </c>
      <c r="G10" s="12"/>
      <c r="H10" s="14"/>
      <c r="I10" s="14"/>
      <c r="J10" s="53">
        <v>2</v>
      </c>
      <c r="K10" s="12" t="s">
        <v>8</v>
      </c>
      <c r="L10" s="12" t="str">
        <f>IF(M10&lt;=30%,"警",IF(M10&lt;=69%,"注",IF(M10&gt;=70%,"安","　")))</f>
        <v>警</v>
      </c>
      <c r="M10" s="24">
        <v>0</v>
      </c>
      <c r="N10" s="24" t="s">
        <v>15</v>
      </c>
      <c r="O10" s="53" t="s">
        <v>182</v>
      </c>
      <c r="P10" s="82"/>
    </row>
    <row r="11" spans="2:16" ht="26.4" x14ac:dyDescent="0.45">
      <c r="B11" s="11">
        <v>103</v>
      </c>
      <c r="C11" s="12" t="s">
        <v>33</v>
      </c>
      <c r="D11" s="12" t="s">
        <v>111</v>
      </c>
      <c r="E11" s="35" t="s">
        <v>175</v>
      </c>
      <c r="F11" s="12" t="s">
        <v>52</v>
      </c>
      <c r="G11" s="12"/>
      <c r="H11" s="14"/>
      <c r="I11" s="14"/>
      <c r="J11" s="53">
        <v>3</v>
      </c>
      <c r="K11" s="12" t="s">
        <v>8</v>
      </c>
      <c r="L11" s="12" t="str">
        <f t="shared" ref="L11:L15" si="0">IF(M11&lt;=30%,"警",IF(M11&lt;=69%,"注",IF(M11&gt;=70%,"安","　")))</f>
        <v>警</v>
      </c>
      <c r="M11" s="24">
        <v>0</v>
      </c>
      <c r="N11" s="24" t="s">
        <v>15</v>
      </c>
      <c r="O11" s="53" t="s">
        <v>183</v>
      </c>
      <c r="P11" s="82"/>
    </row>
    <row r="12" spans="2:16" ht="26.4" x14ac:dyDescent="0.45">
      <c r="B12" s="11">
        <v>104</v>
      </c>
      <c r="C12" s="12" t="s">
        <v>33</v>
      </c>
      <c r="D12" s="12" t="s">
        <v>111</v>
      </c>
      <c r="E12" s="35" t="s">
        <v>176</v>
      </c>
      <c r="F12" s="12" t="s">
        <v>52</v>
      </c>
      <c r="G12" s="12"/>
      <c r="H12" s="14"/>
      <c r="I12" s="14"/>
      <c r="J12" s="53">
        <v>4</v>
      </c>
      <c r="K12" s="12" t="s">
        <v>8</v>
      </c>
      <c r="L12" s="12" t="str">
        <f t="shared" si="0"/>
        <v>警</v>
      </c>
      <c r="M12" s="24">
        <v>0</v>
      </c>
      <c r="N12" s="24" t="s">
        <v>15</v>
      </c>
      <c r="O12" s="53" t="s">
        <v>184</v>
      </c>
      <c r="P12" s="82"/>
    </row>
    <row r="13" spans="2:16" ht="26.4" x14ac:dyDescent="0.45">
      <c r="B13" s="11">
        <v>105</v>
      </c>
      <c r="C13" s="12" t="s">
        <v>33</v>
      </c>
      <c r="D13" s="12" t="s">
        <v>111</v>
      </c>
      <c r="E13" s="35" t="s">
        <v>169</v>
      </c>
      <c r="F13" s="12" t="s">
        <v>52</v>
      </c>
      <c r="G13" s="12"/>
      <c r="H13" s="14"/>
      <c r="I13" s="14"/>
      <c r="J13" s="53">
        <v>5</v>
      </c>
      <c r="K13" s="12" t="s">
        <v>8</v>
      </c>
      <c r="L13" s="12" t="str">
        <f t="shared" si="0"/>
        <v>警</v>
      </c>
      <c r="M13" s="24">
        <v>0</v>
      </c>
      <c r="N13" s="24" t="s">
        <v>15</v>
      </c>
      <c r="O13" s="53" t="s">
        <v>185</v>
      </c>
      <c r="P13" s="82" t="s">
        <v>224</v>
      </c>
    </row>
    <row r="14" spans="2:16" ht="26.4" x14ac:dyDescent="0.45">
      <c r="B14" s="11">
        <v>106</v>
      </c>
      <c r="C14" s="12" t="s">
        <v>33</v>
      </c>
      <c r="D14" s="12" t="s">
        <v>111</v>
      </c>
      <c r="E14" s="35" t="s">
        <v>173</v>
      </c>
      <c r="F14" s="12" t="s">
        <v>52</v>
      </c>
      <c r="G14" s="12"/>
      <c r="H14" s="14"/>
      <c r="I14" s="14"/>
      <c r="J14" s="53">
        <v>6</v>
      </c>
      <c r="K14" s="12" t="s">
        <v>8</v>
      </c>
      <c r="L14" s="12" t="str">
        <f t="shared" si="0"/>
        <v>警</v>
      </c>
      <c r="M14" s="24">
        <v>0</v>
      </c>
      <c r="N14" s="24" t="s">
        <v>15</v>
      </c>
      <c r="O14" s="53" t="s">
        <v>187</v>
      </c>
      <c r="P14" s="82" t="s">
        <v>225</v>
      </c>
    </row>
    <row r="15" spans="2:16" ht="26.4" x14ac:dyDescent="0.45">
      <c r="B15" s="11">
        <v>107</v>
      </c>
      <c r="C15" s="12" t="s">
        <v>33</v>
      </c>
      <c r="D15" s="12" t="s">
        <v>111</v>
      </c>
      <c r="E15" s="35" t="s">
        <v>174</v>
      </c>
      <c r="F15" s="12" t="s">
        <v>52</v>
      </c>
      <c r="G15" s="12"/>
      <c r="H15" s="14"/>
      <c r="I15" s="14"/>
      <c r="J15" s="53">
        <v>7</v>
      </c>
      <c r="K15" s="12" t="s">
        <v>8</v>
      </c>
      <c r="L15" s="12" t="str">
        <f t="shared" si="0"/>
        <v>警</v>
      </c>
      <c r="M15" s="24">
        <v>0</v>
      </c>
      <c r="N15" s="24" t="s">
        <v>15</v>
      </c>
      <c r="O15" s="53" t="s">
        <v>186</v>
      </c>
      <c r="P15" s="82" t="s">
        <v>225</v>
      </c>
    </row>
    <row r="16" spans="2:16" ht="26.4" x14ac:dyDescent="0.45">
      <c r="B16" s="11">
        <v>108</v>
      </c>
      <c r="C16" s="12" t="s">
        <v>33</v>
      </c>
      <c r="D16" s="12" t="s">
        <v>111</v>
      </c>
      <c r="E16" s="35" t="s">
        <v>178</v>
      </c>
      <c r="F16" s="12" t="s">
        <v>52</v>
      </c>
      <c r="G16" s="12"/>
      <c r="H16" s="14"/>
      <c r="I16" s="14"/>
      <c r="J16" s="53">
        <v>8</v>
      </c>
      <c r="K16" s="12" t="s">
        <v>8</v>
      </c>
      <c r="L16" s="12" t="str">
        <f>IF(M16&lt;=30%,"警",IF(M16&lt;=69%,"注",IF(M16&gt;=70%,"安","　")))</f>
        <v>警</v>
      </c>
      <c r="M16" s="24">
        <v>0</v>
      </c>
      <c r="N16" s="24" t="s">
        <v>15</v>
      </c>
      <c r="O16" s="53" t="s">
        <v>180</v>
      </c>
      <c r="P16" s="82" t="s">
        <v>226</v>
      </c>
    </row>
    <row r="17" spans="2:16" ht="26.4" x14ac:dyDescent="0.45">
      <c r="B17" s="11">
        <v>109</v>
      </c>
      <c r="C17" s="12" t="s">
        <v>33</v>
      </c>
      <c r="D17" s="12" t="s">
        <v>111</v>
      </c>
      <c r="E17" s="35" t="s">
        <v>188</v>
      </c>
      <c r="F17" s="12" t="s">
        <v>52</v>
      </c>
      <c r="G17" s="12"/>
      <c r="H17" s="14"/>
      <c r="I17" s="14"/>
      <c r="J17" s="53">
        <v>9</v>
      </c>
      <c r="K17" s="12" t="s">
        <v>8</v>
      </c>
      <c r="L17" s="12" t="str">
        <f>IF(M17&lt;=30%,"警",IF(M17&lt;=69%,"注",IF(M17&gt;=70%,"安","　")))</f>
        <v>警</v>
      </c>
      <c r="M17" s="24">
        <v>0</v>
      </c>
      <c r="N17" s="24" t="s">
        <v>15</v>
      </c>
      <c r="O17" s="53" t="s">
        <v>189</v>
      </c>
      <c r="P17" s="82" t="s">
        <v>227</v>
      </c>
    </row>
    <row r="18" spans="2:16" ht="26.4" x14ac:dyDescent="0.45">
      <c r="B18" s="11">
        <v>110</v>
      </c>
      <c r="C18" s="12" t="s">
        <v>33</v>
      </c>
      <c r="D18" s="12" t="s">
        <v>111</v>
      </c>
      <c r="E18" s="35" t="s">
        <v>114</v>
      </c>
      <c r="F18" s="12" t="s">
        <v>52</v>
      </c>
      <c r="G18" s="12"/>
      <c r="H18" s="14"/>
      <c r="I18" s="14"/>
      <c r="J18" s="53">
        <v>10</v>
      </c>
      <c r="K18" s="12" t="s">
        <v>8</v>
      </c>
      <c r="L18" s="12" t="str">
        <f t="shared" ref="L18:L20" si="1">IF(M18&lt;=30%,"警",IF(M18&lt;=69%,"注",IF(M18&gt;=70%,"安","　")))</f>
        <v>警</v>
      </c>
      <c r="M18" s="24">
        <v>0</v>
      </c>
      <c r="N18" s="24" t="s">
        <v>15</v>
      </c>
      <c r="O18" s="53" t="s">
        <v>190</v>
      </c>
      <c r="P18" s="82" t="s">
        <v>225</v>
      </c>
    </row>
    <row r="19" spans="2:16" ht="26.4" x14ac:dyDescent="0.45">
      <c r="B19" s="11">
        <v>111</v>
      </c>
      <c r="C19" s="12" t="s">
        <v>33</v>
      </c>
      <c r="D19" s="12" t="s">
        <v>111</v>
      </c>
      <c r="E19" s="35" t="s">
        <v>220</v>
      </c>
      <c r="F19" s="12" t="s">
        <v>52</v>
      </c>
      <c r="G19" s="12"/>
      <c r="H19" s="14"/>
      <c r="I19" s="14"/>
      <c r="J19" s="53">
        <v>11</v>
      </c>
      <c r="K19" s="12"/>
      <c r="L19" s="12"/>
      <c r="M19" s="24"/>
      <c r="N19" s="24"/>
      <c r="O19" s="53" t="s">
        <v>221</v>
      </c>
      <c r="P19" s="82" t="s">
        <v>228</v>
      </c>
    </row>
    <row r="20" spans="2:16" ht="27" thickBot="1" x14ac:dyDescent="0.5">
      <c r="B20" s="17">
        <v>112</v>
      </c>
      <c r="C20" s="18" t="s">
        <v>33</v>
      </c>
      <c r="D20" s="18" t="s">
        <v>111</v>
      </c>
      <c r="E20" s="34" t="s">
        <v>177</v>
      </c>
      <c r="F20" s="18" t="s">
        <v>52</v>
      </c>
      <c r="G20" s="18"/>
      <c r="H20" s="8"/>
      <c r="I20" s="8"/>
      <c r="J20" s="55">
        <v>12</v>
      </c>
      <c r="K20" s="18" t="s">
        <v>8</v>
      </c>
      <c r="L20" s="18" t="str">
        <f t="shared" si="1"/>
        <v>警</v>
      </c>
      <c r="M20" s="36">
        <v>0</v>
      </c>
      <c r="N20" s="36" t="s">
        <v>15</v>
      </c>
      <c r="O20" s="55" t="s">
        <v>191</v>
      </c>
      <c r="P20" s="83" t="s">
        <v>227</v>
      </c>
    </row>
  </sheetData>
  <mergeCells count="8">
    <mergeCell ref="G2:H2"/>
    <mergeCell ref="K6:N6"/>
    <mergeCell ref="B6:B7"/>
    <mergeCell ref="C6:C7"/>
    <mergeCell ref="D6:D7"/>
    <mergeCell ref="E6:E7"/>
    <mergeCell ref="F6:G6"/>
    <mergeCell ref="H6:I6"/>
  </mergeCells>
  <phoneticPr fontId="2"/>
  <conditionalFormatting sqref="F2 F5:F7 F9:F20">
    <cfRule type="containsText" dxfId="566" priority="60" operator="containsText" text="未定">
      <formula>NOT(ISERROR(SEARCH("未定",F2)))</formula>
    </cfRule>
    <cfRule type="containsText" dxfId="565" priority="61" operator="containsText" text="館田">
      <formula>NOT(ISERROR(SEARCH("館田",F2)))</formula>
    </cfRule>
    <cfRule type="containsText" dxfId="564" priority="62" operator="containsText" text="蛯名">
      <formula>NOT(ISERROR(SEARCH("蛯名",F2)))</formula>
    </cfRule>
    <cfRule type="containsText" dxfId="563" priority="63" operator="containsText" text="圷">
      <formula>NOT(ISERROR(SEARCH("圷",F2)))</formula>
    </cfRule>
    <cfRule type="containsText" dxfId="562" priority="64" operator="containsText" text="荒谷">
      <formula>NOT(ISERROR(SEARCH("荒谷",F2)))</formula>
    </cfRule>
  </conditionalFormatting>
  <conditionalFormatting sqref="G5:G7 G9:G15">
    <cfRule type="containsText" dxfId="561" priority="58" operator="containsText" text="館田">
      <formula>NOT(ISERROR(SEARCH("館田",G5)))</formula>
    </cfRule>
    <cfRule type="containsText" dxfId="560" priority="59" operator="containsText" text="蛯名">
      <formula>NOT(ISERROR(SEARCH("蛯名",G5)))</formula>
    </cfRule>
  </conditionalFormatting>
  <conditionalFormatting sqref="K2:K7 K9:K15">
    <cfRule type="containsText" dxfId="559" priority="55" operator="containsText" text="作業終了">
      <formula>NOT(ISERROR(SEARCH("作業終了",K2)))</formula>
    </cfRule>
    <cfRule type="containsText" dxfId="558" priority="56" operator="containsText" text="作業中">
      <formula>NOT(ISERROR(SEARCH("作業中",K2)))</formula>
    </cfRule>
    <cfRule type="containsText" dxfId="557" priority="57" operator="containsText" text="待機">
      <formula>NOT(ISERROR(SEARCH("待機",K2)))</formula>
    </cfRule>
  </conditionalFormatting>
  <conditionalFormatting sqref="L2:L5 L7 L9:L15">
    <cfRule type="containsText" dxfId="556" priority="47" operator="containsText" text="注">
      <formula>NOT(ISERROR(SEARCH("注",L2)))</formula>
    </cfRule>
    <cfRule type="containsText" dxfId="555" priority="51" operator="containsText" text="警">
      <formula>NOT(ISERROR(SEARCH("警",L2)))</formula>
    </cfRule>
    <cfRule type="containsText" dxfId="554" priority="52" operator="containsText" text="安全">
      <formula>NOT(ISERROR(SEARCH("安全",L2)))</formula>
    </cfRule>
    <cfRule type="containsText" dxfId="553" priority="53" operator="containsText" text="注意">
      <formula>NOT(ISERROR(SEARCH("注意",L2)))</formula>
    </cfRule>
    <cfRule type="containsText" dxfId="552" priority="54" operator="containsText" text="警告">
      <formula>NOT(ISERROR(SEARCH("警告",L2)))</formula>
    </cfRule>
  </conditionalFormatting>
  <conditionalFormatting sqref="N2:N4 N7 N9:N15">
    <cfRule type="containsText" dxfId="551" priority="49" operator="containsText" text="不実装">
      <formula>NOT(ISERROR(SEARCH("不実装",N2)))</formula>
    </cfRule>
    <cfRule type="containsText" dxfId="550" priority="50" operator="containsText" text="実装">
      <formula>NOT(ISERROR(SEARCH("実装",N2)))</formula>
    </cfRule>
  </conditionalFormatting>
  <conditionalFormatting sqref="F2:F7 F9:F20">
    <cfRule type="containsText" dxfId="549" priority="48" operator="containsText" text="舘田">
      <formula>NOT(ISERROR(SEARCH("舘田",F2)))</formula>
    </cfRule>
  </conditionalFormatting>
  <conditionalFormatting sqref="L2:L5 L7 L9:L15">
    <cfRule type="containsText" dxfId="548" priority="41" operator="containsText" text="安">
      <formula>NOT(ISERROR(SEARCH("安",L2)))</formula>
    </cfRule>
    <cfRule type="containsText" dxfId="547" priority="42" operator="containsText" text="安">
      <formula>NOT(ISERROR(SEARCH("安",L2)))</formula>
    </cfRule>
    <cfRule type="containsText" dxfId="546" priority="43" operator="containsText" text="安">
      <formula>NOT(ISERROR(SEARCH("安",L2)))</formula>
    </cfRule>
    <cfRule type="containsText" dxfId="545" priority="46" operator="containsText" text="安">
      <formula>NOT(ISERROR(SEARCH("安",L2)))</formula>
    </cfRule>
  </conditionalFormatting>
  <conditionalFormatting sqref="K2:K7 K9:K15">
    <cfRule type="containsText" dxfId="544" priority="40" operator="containsText" text="終了">
      <formula>NOT(ISERROR(SEARCH("終了",K2)))</formula>
    </cfRule>
    <cfRule type="containsText" dxfId="543" priority="44" operator="containsText" text="終了">
      <formula>NOT(ISERROR(SEARCH("終了",K2)))</formula>
    </cfRule>
    <cfRule type="containsText" dxfId="542" priority="45" operator="containsText" text="作業終了">
      <formula>NOT(ISERROR(SEARCH("作業終了",K2)))</formula>
    </cfRule>
  </conditionalFormatting>
  <conditionalFormatting sqref="N5">
    <cfRule type="containsText" dxfId="541" priority="38" operator="containsText" text="不実装">
      <formula>NOT(ISERROR(SEARCH("不実装",N5)))</formula>
    </cfRule>
    <cfRule type="containsText" dxfId="540" priority="39" operator="containsText" text="実装">
      <formula>NOT(ISERROR(SEARCH("実装",N5)))</formula>
    </cfRule>
  </conditionalFormatting>
  <conditionalFormatting sqref="N2:N5 N7 N9:N15">
    <cfRule type="containsText" dxfId="539" priority="37" operator="containsText" text="実装中">
      <formula>NOT(ISERROR(SEARCH("実装中",N2)))</formula>
    </cfRule>
  </conditionalFormatting>
  <conditionalFormatting sqref="M2:M5 M7 M9:M15">
    <cfRule type="containsText" dxfId="538" priority="34" operator="containsText" text="60">
      <formula>NOT(ISERROR(SEARCH("60",M2)))</formula>
    </cfRule>
    <cfRule type="containsText" dxfId="537" priority="35" operator="containsText" text="30">
      <formula>NOT(ISERROR(SEARCH("30",M2)))</formula>
    </cfRule>
    <cfRule type="containsText" dxfId="536" priority="36" operator="containsText" text="30％">
      <formula>NOT(ISERROR(SEARCH("30％",M2)))</formula>
    </cfRule>
  </conditionalFormatting>
  <conditionalFormatting sqref="F2:F7 F9:F20">
    <cfRule type="containsText" dxfId="535" priority="27" operator="containsText" text="有馬">
      <formula>NOT(ISERROR(SEARCH("有馬",F2)))</formula>
    </cfRule>
    <cfRule type="containsText" dxfId="534" priority="28" operator="containsText" text="有馬">
      <formula>NOT(ISERROR(SEARCH("有馬",F2)))</formula>
    </cfRule>
    <cfRule type="containsText" dxfId="533" priority="29" operator="containsText" text="石田">
      <formula>NOT(ISERROR(SEARCH("石田",F2)))</formula>
    </cfRule>
    <cfRule type="containsText" dxfId="532" priority="30" operator="containsText" text="石田">
      <formula>NOT(ISERROR(SEARCH("石田",F2)))</formula>
    </cfRule>
    <cfRule type="containsText" dxfId="531" priority="31" operator="containsText" text="横道">
      <formula>NOT(ISERROR(SEARCH("横道",F2)))</formula>
    </cfRule>
    <cfRule type="containsText" dxfId="530" priority="32" operator="containsText" text="佐藤">
      <formula>NOT(ISERROR(SEARCH("佐藤",F2)))</formula>
    </cfRule>
    <cfRule type="containsText" dxfId="529" priority="33" operator="containsText" text="未定">
      <formula>NOT(ISERROR(SEARCH("未定",F2)))</formula>
    </cfRule>
  </conditionalFormatting>
  <conditionalFormatting sqref="G16:G20">
    <cfRule type="containsText" dxfId="528" priority="25" operator="containsText" text="館田">
      <formula>NOT(ISERROR(SEARCH("館田",G16)))</formula>
    </cfRule>
    <cfRule type="containsText" dxfId="527" priority="26" operator="containsText" text="蛯名">
      <formula>NOT(ISERROR(SEARCH("蛯名",G16)))</formula>
    </cfRule>
  </conditionalFormatting>
  <conditionalFormatting sqref="K16:K20">
    <cfRule type="containsText" dxfId="526" priority="22" operator="containsText" text="作業終了">
      <formula>NOT(ISERROR(SEARCH("作業終了",K16)))</formula>
    </cfRule>
    <cfRule type="containsText" dxfId="525" priority="23" operator="containsText" text="作業中">
      <formula>NOT(ISERROR(SEARCH("作業中",K16)))</formula>
    </cfRule>
    <cfRule type="containsText" dxfId="524" priority="24" operator="containsText" text="待機">
      <formula>NOT(ISERROR(SEARCH("待機",K16)))</formula>
    </cfRule>
  </conditionalFormatting>
  <conditionalFormatting sqref="L16:L20">
    <cfRule type="containsText" dxfId="523" priority="15" operator="containsText" text="注">
      <formula>NOT(ISERROR(SEARCH("注",L16)))</formula>
    </cfRule>
    <cfRule type="containsText" dxfId="522" priority="18" operator="containsText" text="警">
      <formula>NOT(ISERROR(SEARCH("警",L16)))</formula>
    </cfRule>
    <cfRule type="containsText" dxfId="521" priority="19" operator="containsText" text="安全">
      <formula>NOT(ISERROR(SEARCH("安全",L16)))</formula>
    </cfRule>
    <cfRule type="containsText" dxfId="520" priority="20" operator="containsText" text="注意">
      <formula>NOT(ISERROR(SEARCH("注意",L16)))</formula>
    </cfRule>
    <cfRule type="containsText" dxfId="519" priority="21" operator="containsText" text="警告">
      <formula>NOT(ISERROR(SEARCH("警告",L16)))</formula>
    </cfRule>
  </conditionalFormatting>
  <conditionalFormatting sqref="N16:N20">
    <cfRule type="containsText" dxfId="518" priority="16" operator="containsText" text="不実装">
      <formula>NOT(ISERROR(SEARCH("不実装",N16)))</formula>
    </cfRule>
    <cfRule type="containsText" dxfId="517" priority="17" operator="containsText" text="実装">
      <formula>NOT(ISERROR(SEARCH("実装",N16)))</formula>
    </cfRule>
  </conditionalFormatting>
  <conditionalFormatting sqref="L16:L20">
    <cfRule type="containsText" dxfId="516" priority="9" operator="containsText" text="安">
      <formula>NOT(ISERROR(SEARCH("安",L16)))</formula>
    </cfRule>
    <cfRule type="containsText" dxfId="515" priority="10" operator="containsText" text="安">
      <formula>NOT(ISERROR(SEARCH("安",L16)))</formula>
    </cfRule>
    <cfRule type="containsText" dxfId="514" priority="11" operator="containsText" text="安">
      <formula>NOT(ISERROR(SEARCH("安",L16)))</formula>
    </cfRule>
    <cfRule type="containsText" dxfId="513" priority="14" operator="containsText" text="安">
      <formula>NOT(ISERROR(SEARCH("安",L16)))</formula>
    </cfRule>
  </conditionalFormatting>
  <conditionalFormatting sqref="K16:K20">
    <cfRule type="containsText" dxfId="512" priority="8" operator="containsText" text="終了">
      <formula>NOT(ISERROR(SEARCH("終了",K16)))</formula>
    </cfRule>
    <cfRule type="containsText" dxfId="511" priority="12" operator="containsText" text="終了">
      <formula>NOT(ISERROR(SEARCH("終了",K16)))</formula>
    </cfRule>
    <cfRule type="containsText" dxfId="510" priority="13" operator="containsText" text="作業終了">
      <formula>NOT(ISERROR(SEARCH("作業終了",K16)))</formula>
    </cfRule>
  </conditionalFormatting>
  <conditionalFormatting sqref="N16:N20">
    <cfRule type="containsText" dxfId="509" priority="7" operator="containsText" text="実装中">
      <formula>NOT(ISERROR(SEARCH("実装中",N16)))</formula>
    </cfRule>
  </conditionalFormatting>
  <conditionalFormatting sqref="M16:M20">
    <cfRule type="containsText" dxfId="508" priority="4" operator="containsText" text="60">
      <formula>NOT(ISERROR(SEARCH("60",M16)))</formula>
    </cfRule>
    <cfRule type="containsText" dxfId="507" priority="5" operator="containsText" text="30">
      <formula>NOT(ISERROR(SEARCH("30",M16)))</formula>
    </cfRule>
    <cfRule type="containsText" dxfId="506" priority="6" operator="containsText" text="30％">
      <formula>NOT(ISERROR(SEARCH("30％",M16)))</formula>
    </cfRule>
  </conditionalFormatting>
  <conditionalFormatting sqref="G2:G4">
    <cfRule type="containsText" dxfId="505" priority="2" operator="containsText" text="館田">
      <formula>NOT(ISERROR(SEARCH("館田",G2)))</formula>
    </cfRule>
    <cfRule type="containsText" dxfId="504" priority="3" operator="containsText" text="蛯名">
      <formula>NOT(ISERROR(SEARCH("蛯名",G2)))</formula>
    </cfRule>
  </conditionalFormatting>
  <conditionalFormatting sqref="F1:F1048576">
    <cfRule type="containsText" dxfId="503" priority="1" operator="containsText" text="横道">
      <formula>NOT(ISERROR(SEARCH("横道",F1)))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28"/>
  <sheetViews>
    <sheetView zoomScale="55" zoomScaleNormal="55" workbookViewId="0">
      <selection activeCell="E16" sqref="E16"/>
    </sheetView>
  </sheetViews>
  <sheetFormatPr defaultRowHeight="18" x14ac:dyDescent="0.45"/>
  <cols>
    <col min="1" max="1" width="8.796875" customWidth="1"/>
    <col min="2" max="2" width="7.3984375" bestFit="1" customWidth="1"/>
    <col min="3" max="3" width="9.3984375" bestFit="1" customWidth="1"/>
    <col min="4" max="4" width="26.09765625" bestFit="1" customWidth="1"/>
    <col min="5" max="5" width="51.3984375" bestFit="1" customWidth="1"/>
    <col min="6" max="6" width="9.3984375" style="56" bestFit="1" customWidth="1"/>
    <col min="7" max="7" width="34.59765625" customWidth="1"/>
    <col min="8" max="8" width="16.09765625" bestFit="1" customWidth="1"/>
    <col min="9" max="9" width="17.09765625" customWidth="1"/>
    <col min="10" max="10" width="74.59765625" bestFit="1" customWidth="1"/>
  </cols>
  <sheetData>
    <row r="1" spans="2:10" ht="18.600000000000001" thickBot="1" x14ac:dyDescent="0.5"/>
    <row r="2" spans="2:10" ht="26.4" x14ac:dyDescent="0.45">
      <c r="B2" s="1"/>
      <c r="C2" s="1"/>
      <c r="D2" s="1"/>
      <c r="E2" s="1"/>
      <c r="F2" s="1"/>
      <c r="G2" s="1"/>
      <c r="H2" s="106" t="s">
        <v>347</v>
      </c>
      <c r="I2" s="106" t="s">
        <v>42</v>
      </c>
      <c r="J2" s="1"/>
    </row>
    <row r="3" spans="2:10" ht="32.4" x14ac:dyDescent="0.8">
      <c r="B3" s="1"/>
      <c r="C3" s="1"/>
      <c r="D3" s="40"/>
      <c r="E3" s="41"/>
      <c r="F3" s="57"/>
      <c r="G3" s="1"/>
      <c r="H3" s="107" t="s">
        <v>349</v>
      </c>
      <c r="I3" s="107" t="s">
        <v>15</v>
      </c>
      <c r="J3" s="1"/>
    </row>
    <row r="4" spans="2:10" ht="27" thickBot="1" x14ac:dyDescent="0.5">
      <c r="B4" s="1"/>
      <c r="C4" s="1"/>
      <c r="D4" s="68" t="s">
        <v>315</v>
      </c>
      <c r="E4" s="1"/>
      <c r="F4" s="1"/>
      <c r="G4" s="1"/>
      <c r="H4" s="108" t="s">
        <v>348</v>
      </c>
      <c r="I4" s="107" t="s">
        <v>41</v>
      </c>
      <c r="J4" s="1"/>
    </row>
    <row r="5" spans="2:10" ht="27" thickBot="1" x14ac:dyDescent="0.5">
      <c r="B5" s="10"/>
      <c r="C5" s="10"/>
      <c r="D5" s="10"/>
      <c r="E5" s="10"/>
      <c r="F5" s="10"/>
      <c r="G5" s="10"/>
      <c r="I5" s="108" t="s">
        <v>11</v>
      </c>
      <c r="J5" s="10"/>
    </row>
    <row r="6" spans="2:10" ht="32.4" x14ac:dyDescent="0.45">
      <c r="B6" s="137" t="s">
        <v>18</v>
      </c>
      <c r="C6" s="139" t="s">
        <v>19</v>
      </c>
      <c r="D6" s="139" t="s">
        <v>20</v>
      </c>
      <c r="E6" s="139" t="s">
        <v>21</v>
      </c>
      <c r="F6" s="139" t="s">
        <v>213</v>
      </c>
      <c r="G6" s="50"/>
      <c r="H6" s="50"/>
      <c r="I6" s="50"/>
      <c r="J6" s="144" t="s">
        <v>179</v>
      </c>
    </row>
    <row r="7" spans="2:10" ht="32.4" x14ac:dyDescent="0.45">
      <c r="B7" s="138"/>
      <c r="C7" s="140"/>
      <c r="D7" s="140"/>
      <c r="E7" s="140"/>
      <c r="F7" s="140"/>
      <c r="G7" s="51" t="s">
        <v>195</v>
      </c>
      <c r="H7" s="51" t="s">
        <v>193</v>
      </c>
      <c r="I7" s="75" t="s">
        <v>43</v>
      </c>
      <c r="J7" s="263"/>
    </row>
    <row r="8" spans="2:10" ht="26.4" x14ac:dyDescent="0.45">
      <c r="B8" s="99">
        <v>101</v>
      </c>
      <c r="C8" s="97" t="s">
        <v>192</v>
      </c>
      <c r="D8" s="97" t="s">
        <v>203</v>
      </c>
      <c r="E8" s="98" t="s">
        <v>204</v>
      </c>
      <c r="F8" s="97" t="s">
        <v>217</v>
      </c>
      <c r="G8" s="53" t="s">
        <v>196</v>
      </c>
      <c r="H8" s="53" t="s">
        <v>194</v>
      </c>
      <c r="I8" s="24" t="s">
        <v>15</v>
      </c>
      <c r="J8" s="100" t="s">
        <v>233</v>
      </c>
    </row>
    <row r="9" spans="2:10" ht="26.4" x14ac:dyDescent="0.45">
      <c r="B9" s="99">
        <v>102</v>
      </c>
      <c r="C9" s="97" t="s">
        <v>192</v>
      </c>
      <c r="D9" s="97" t="s">
        <v>202</v>
      </c>
      <c r="E9" s="98" t="s">
        <v>330</v>
      </c>
      <c r="F9" s="97" t="s">
        <v>214</v>
      </c>
      <c r="G9" s="53" t="s">
        <v>196</v>
      </c>
      <c r="H9" s="53" t="s">
        <v>194</v>
      </c>
      <c r="I9" s="24" t="s">
        <v>15</v>
      </c>
      <c r="J9" s="100" t="s">
        <v>205</v>
      </c>
    </row>
    <row r="10" spans="2:10" ht="26.4" x14ac:dyDescent="0.45">
      <c r="B10" s="84">
        <v>103</v>
      </c>
      <c r="C10" s="85" t="s">
        <v>192</v>
      </c>
      <c r="D10" s="85" t="s">
        <v>206</v>
      </c>
      <c r="E10" s="86" t="s">
        <v>207</v>
      </c>
      <c r="F10" s="85" t="s">
        <v>217</v>
      </c>
      <c r="G10" s="53" t="s">
        <v>196</v>
      </c>
      <c r="H10" s="53" t="s">
        <v>194</v>
      </c>
      <c r="I10" s="24" t="s">
        <v>15</v>
      </c>
      <c r="J10" s="101"/>
    </row>
    <row r="11" spans="2:10" ht="26.4" x14ac:dyDescent="0.45">
      <c r="B11" s="84">
        <v>104</v>
      </c>
      <c r="C11" s="85" t="s">
        <v>192</v>
      </c>
      <c r="D11" s="85" t="s">
        <v>206</v>
      </c>
      <c r="E11" s="86" t="s">
        <v>208</v>
      </c>
      <c r="F11" s="85" t="s">
        <v>217</v>
      </c>
      <c r="G11" s="53" t="s">
        <v>196</v>
      </c>
      <c r="H11" s="53" t="s">
        <v>194</v>
      </c>
      <c r="I11" s="24" t="s">
        <v>15</v>
      </c>
      <c r="J11" s="102" t="s">
        <v>235</v>
      </c>
    </row>
    <row r="12" spans="2:10" ht="26.4" x14ac:dyDescent="0.45">
      <c r="B12" s="84">
        <v>105</v>
      </c>
      <c r="C12" s="85" t="s">
        <v>192</v>
      </c>
      <c r="D12" s="85" t="s">
        <v>206</v>
      </c>
      <c r="E12" s="86" t="s">
        <v>209</v>
      </c>
      <c r="F12" s="85" t="s">
        <v>217</v>
      </c>
      <c r="G12" s="53" t="s">
        <v>196</v>
      </c>
      <c r="H12" s="53" t="s">
        <v>194</v>
      </c>
      <c r="I12" s="24" t="s">
        <v>15</v>
      </c>
      <c r="J12" s="101"/>
    </row>
    <row r="13" spans="2:10" ht="26.4" x14ac:dyDescent="0.45">
      <c r="B13" s="84">
        <v>106</v>
      </c>
      <c r="C13" s="85" t="s">
        <v>192</v>
      </c>
      <c r="D13" s="85" t="s">
        <v>206</v>
      </c>
      <c r="E13" s="86" t="s">
        <v>210</v>
      </c>
      <c r="F13" s="85" t="s">
        <v>217</v>
      </c>
      <c r="G13" s="53" t="s">
        <v>196</v>
      </c>
      <c r="H13" s="53" t="s">
        <v>194</v>
      </c>
      <c r="I13" s="24" t="s">
        <v>15</v>
      </c>
      <c r="J13" s="101"/>
    </row>
    <row r="14" spans="2:10" ht="26.4" x14ac:dyDescent="0.45">
      <c r="B14" s="84">
        <v>107</v>
      </c>
      <c r="C14" s="85" t="s">
        <v>192</v>
      </c>
      <c r="D14" s="85" t="s">
        <v>206</v>
      </c>
      <c r="E14" s="86" t="s">
        <v>211</v>
      </c>
      <c r="F14" s="85" t="s">
        <v>217</v>
      </c>
      <c r="G14" s="53" t="s">
        <v>196</v>
      </c>
      <c r="H14" s="53" t="s">
        <v>194</v>
      </c>
      <c r="I14" s="24" t="s">
        <v>15</v>
      </c>
      <c r="J14" s="101"/>
    </row>
    <row r="15" spans="2:10" ht="26.4" x14ac:dyDescent="0.45">
      <c r="B15" s="84">
        <v>108</v>
      </c>
      <c r="C15" s="85" t="s">
        <v>192</v>
      </c>
      <c r="D15" s="85" t="s">
        <v>206</v>
      </c>
      <c r="E15" s="86" t="s">
        <v>212</v>
      </c>
      <c r="F15" s="85" t="s">
        <v>214</v>
      </c>
      <c r="G15" s="53" t="s">
        <v>196</v>
      </c>
      <c r="H15" s="53" t="s">
        <v>194</v>
      </c>
      <c r="I15" s="24" t="s">
        <v>15</v>
      </c>
      <c r="J15" s="101"/>
    </row>
    <row r="16" spans="2:10" ht="26.4" x14ac:dyDescent="0.45">
      <c r="B16" s="94">
        <v>109</v>
      </c>
      <c r="C16" s="95" t="s">
        <v>192</v>
      </c>
      <c r="D16" s="95" t="s">
        <v>201</v>
      </c>
      <c r="E16" s="96" t="s">
        <v>197</v>
      </c>
      <c r="F16" s="95" t="s">
        <v>214</v>
      </c>
      <c r="G16" s="53" t="s">
        <v>196</v>
      </c>
      <c r="H16" s="53" t="s">
        <v>345</v>
      </c>
      <c r="I16" s="24" t="s">
        <v>15</v>
      </c>
      <c r="J16" s="103" t="s">
        <v>199</v>
      </c>
    </row>
    <row r="17" spans="2:10" ht="26.4" x14ac:dyDescent="0.45">
      <c r="B17" s="94">
        <v>110</v>
      </c>
      <c r="C17" s="95" t="s">
        <v>192</v>
      </c>
      <c r="D17" s="95" t="s">
        <v>201</v>
      </c>
      <c r="E17" s="96" t="s">
        <v>198</v>
      </c>
      <c r="F17" s="95" t="s">
        <v>214</v>
      </c>
      <c r="G17" s="53" t="s">
        <v>196</v>
      </c>
      <c r="H17" s="53" t="s">
        <v>194</v>
      </c>
      <c r="I17" s="24" t="s">
        <v>15</v>
      </c>
      <c r="J17" s="103" t="s">
        <v>199</v>
      </c>
    </row>
    <row r="18" spans="2:10" ht="26.4" x14ac:dyDescent="0.45">
      <c r="B18" s="94">
        <v>111</v>
      </c>
      <c r="C18" s="95" t="s">
        <v>192</v>
      </c>
      <c r="D18" s="95" t="s">
        <v>201</v>
      </c>
      <c r="E18" s="96" t="s">
        <v>60</v>
      </c>
      <c r="F18" s="95" t="s">
        <v>215</v>
      </c>
      <c r="G18" s="53" t="s">
        <v>196</v>
      </c>
      <c r="H18" s="53" t="s">
        <v>345</v>
      </c>
      <c r="I18" s="24" t="s">
        <v>15</v>
      </c>
      <c r="J18" s="103" t="s">
        <v>200</v>
      </c>
    </row>
    <row r="19" spans="2:10" ht="26.4" x14ac:dyDescent="0.45">
      <c r="B19" s="94">
        <v>112</v>
      </c>
      <c r="C19" s="95" t="s">
        <v>192</v>
      </c>
      <c r="D19" s="95" t="s">
        <v>201</v>
      </c>
      <c r="E19" s="96" t="s">
        <v>344</v>
      </c>
      <c r="F19" s="95" t="s">
        <v>215</v>
      </c>
      <c r="G19" s="53" t="s">
        <v>196</v>
      </c>
      <c r="H19" s="53" t="s">
        <v>345</v>
      </c>
      <c r="I19" s="24" t="s">
        <v>15</v>
      </c>
      <c r="J19" s="103" t="s">
        <v>183</v>
      </c>
    </row>
    <row r="20" spans="2:10" ht="26.4" x14ac:dyDescent="0.45">
      <c r="B20" s="94">
        <v>113</v>
      </c>
      <c r="C20" s="95" t="s">
        <v>192</v>
      </c>
      <c r="D20" s="95" t="s">
        <v>201</v>
      </c>
      <c r="E20" s="96" t="s">
        <v>346</v>
      </c>
      <c r="F20" s="95" t="s">
        <v>215</v>
      </c>
      <c r="G20" s="53" t="s">
        <v>196</v>
      </c>
      <c r="H20" s="53" t="s">
        <v>194</v>
      </c>
      <c r="I20" s="24" t="s">
        <v>15</v>
      </c>
      <c r="J20" s="103" t="s">
        <v>184</v>
      </c>
    </row>
    <row r="21" spans="2:10" ht="26.4" x14ac:dyDescent="0.45">
      <c r="B21" s="94">
        <v>114</v>
      </c>
      <c r="C21" s="95" t="s">
        <v>192</v>
      </c>
      <c r="D21" s="95" t="s">
        <v>201</v>
      </c>
      <c r="E21" s="96" t="s">
        <v>173</v>
      </c>
      <c r="F21" s="95" t="s">
        <v>216</v>
      </c>
      <c r="G21" s="53" t="s">
        <v>196</v>
      </c>
      <c r="H21" s="53" t="s">
        <v>194</v>
      </c>
      <c r="I21" s="24" t="s">
        <v>15</v>
      </c>
      <c r="J21" s="103" t="s">
        <v>187</v>
      </c>
    </row>
    <row r="22" spans="2:10" ht="26.4" x14ac:dyDescent="0.45">
      <c r="B22" s="94">
        <v>115</v>
      </c>
      <c r="C22" s="95" t="s">
        <v>192</v>
      </c>
      <c r="D22" s="95" t="s">
        <v>201</v>
      </c>
      <c r="E22" s="96" t="s">
        <v>174</v>
      </c>
      <c r="F22" s="95" t="s">
        <v>216</v>
      </c>
      <c r="G22" s="53" t="s">
        <v>196</v>
      </c>
      <c r="H22" s="53" t="s">
        <v>194</v>
      </c>
      <c r="I22" s="24" t="s">
        <v>15</v>
      </c>
      <c r="J22" s="103" t="s">
        <v>186</v>
      </c>
    </row>
    <row r="23" spans="2:10" ht="26.4" x14ac:dyDescent="0.45">
      <c r="B23" s="94">
        <v>116</v>
      </c>
      <c r="C23" s="95" t="s">
        <v>192</v>
      </c>
      <c r="D23" s="95" t="s">
        <v>201</v>
      </c>
      <c r="E23" s="96" t="s">
        <v>178</v>
      </c>
      <c r="F23" s="95" t="s">
        <v>216</v>
      </c>
      <c r="G23" s="53" t="s">
        <v>196</v>
      </c>
      <c r="H23" s="53" t="s">
        <v>194</v>
      </c>
      <c r="I23" s="24" t="s">
        <v>15</v>
      </c>
      <c r="J23" s="103" t="s">
        <v>180</v>
      </c>
    </row>
    <row r="24" spans="2:10" ht="26.4" x14ac:dyDescent="0.45">
      <c r="B24" s="94">
        <v>117</v>
      </c>
      <c r="C24" s="95" t="s">
        <v>192</v>
      </c>
      <c r="D24" s="95" t="s">
        <v>201</v>
      </c>
      <c r="E24" s="96" t="s">
        <v>188</v>
      </c>
      <c r="F24" s="95" t="s">
        <v>217</v>
      </c>
      <c r="G24" s="53" t="s">
        <v>196</v>
      </c>
      <c r="H24" s="53" t="s">
        <v>194</v>
      </c>
      <c r="I24" s="24" t="s">
        <v>15</v>
      </c>
      <c r="J24" s="103" t="s">
        <v>189</v>
      </c>
    </row>
    <row r="25" spans="2:10" ht="26.4" x14ac:dyDescent="0.45">
      <c r="B25" s="94">
        <v>118</v>
      </c>
      <c r="C25" s="95" t="s">
        <v>192</v>
      </c>
      <c r="D25" s="95" t="s">
        <v>201</v>
      </c>
      <c r="E25" s="96" t="s">
        <v>219</v>
      </c>
      <c r="F25" s="95" t="s">
        <v>218</v>
      </c>
      <c r="G25" s="53" t="s">
        <v>196</v>
      </c>
      <c r="H25" s="53" t="s">
        <v>194</v>
      </c>
      <c r="I25" s="24" t="s">
        <v>15</v>
      </c>
      <c r="J25" s="103" t="s">
        <v>190</v>
      </c>
    </row>
    <row r="26" spans="2:10" ht="26.4" x14ac:dyDescent="0.45">
      <c r="B26" s="87">
        <v>119</v>
      </c>
      <c r="C26" s="88" t="s">
        <v>192</v>
      </c>
      <c r="D26" s="88" t="s">
        <v>229</v>
      </c>
      <c r="E26" s="89" t="s">
        <v>230</v>
      </c>
      <c r="F26" s="88" t="s">
        <v>214</v>
      </c>
      <c r="G26" s="53" t="s">
        <v>196</v>
      </c>
      <c r="H26" s="53" t="s">
        <v>194</v>
      </c>
      <c r="I26" s="24" t="s">
        <v>15</v>
      </c>
      <c r="J26" s="104" t="s">
        <v>234</v>
      </c>
    </row>
    <row r="27" spans="2:10" ht="26.4" x14ac:dyDescent="0.45">
      <c r="B27" s="87">
        <v>120</v>
      </c>
      <c r="C27" s="88" t="s">
        <v>192</v>
      </c>
      <c r="D27" s="88" t="s">
        <v>229</v>
      </c>
      <c r="E27" s="89" t="s">
        <v>231</v>
      </c>
      <c r="F27" s="88" t="s">
        <v>214</v>
      </c>
      <c r="G27" s="53" t="s">
        <v>196</v>
      </c>
      <c r="H27" s="53" t="s">
        <v>194</v>
      </c>
      <c r="I27" s="24" t="s">
        <v>15</v>
      </c>
      <c r="J27" s="104" t="s">
        <v>234</v>
      </c>
    </row>
    <row r="28" spans="2:10" ht="27" thickBot="1" x14ac:dyDescent="0.5">
      <c r="B28" s="90">
        <v>121</v>
      </c>
      <c r="C28" s="91" t="s">
        <v>192</v>
      </c>
      <c r="D28" s="91" t="s">
        <v>229</v>
      </c>
      <c r="E28" s="92" t="s">
        <v>232</v>
      </c>
      <c r="F28" s="91" t="s">
        <v>214</v>
      </c>
      <c r="G28" s="55" t="s">
        <v>196</v>
      </c>
      <c r="H28" s="55" t="s">
        <v>194</v>
      </c>
      <c r="I28" s="36" t="s">
        <v>15</v>
      </c>
      <c r="J28" s="105" t="s">
        <v>234</v>
      </c>
    </row>
  </sheetData>
  <mergeCells count="6">
    <mergeCell ref="J6:J7"/>
    <mergeCell ref="F6:F7"/>
    <mergeCell ref="B6:B7"/>
    <mergeCell ref="C6:C7"/>
    <mergeCell ref="D6:D7"/>
    <mergeCell ref="E6:E7"/>
  </mergeCells>
  <phoneticPr fontId="2"/>
  <conditionalFormatting sqref="I2:I4 I26 I7:I16 I18:I22">
    <cfRule type="containsText" dxfId="502" priority="95" operator="containsText" text="不実装">
      <formula>NOT(ISERROR(SEARCH("不実装",I2)))</formula>
    </cfRule>
    <cfRule type="containsText" dxfId="501" priority="96" operator="containsText" text="実装">
      <formula>NOT(ISERROR(SEARCH("実装",I2)))</formula>
    </cfRule>
  </conditionalFormatting>
  <conditionalFormatting sqref="I5">
    <cfRule type="containsText" dxfId="500" priority="84" operator="containsText" text="不実装">
      <formula>NOT(ISERROR(SEARCH("不実装",I5)))</formula>
    </cfRule>
    <cfRule type="containsText" dxfId="499" priority="85" operator="containsText" text="実装">
      <formula>NOT(ISERROR(SEARCH("実装",I5)))</formula>
    </cfRule>
  </conditionalFormatting>
  <conditionalFormatting sqref="I2:I5 I26 I7:I16 I18:I22">
    <cfRule type="containsText" dxfId="498" priority="83" operator="containsText" text="実装中">
      <formula>NOT(ISERROR(SEARCH("実装中",I2)))</formula>
    </cfRule>
  </conditionalFormatting>
  <conditionalFormatting sqref="I23:I25">
    <cfRule type="containsText" dxfId="497" priority="62" operator="containsText" text="不実装">
      <formula>NOT(ISERROR(SEARCH("不実装",I23)))</formula>
    </cfRule>
    <cfRule type="containsText" dxfId="496" priority="63" operator="containsText" text="実装">
      <formula>NOT(ISERROR(SEARCH("実装",I23)))</formula>
    </cfRule>
  </conditionalFormatting>
  <conditionalFormatting sqref="I23:I25">
    <cfRule type="containsText" dxfId="495" priority="53" operator="containsText" text="実装中">
      <formula>NOT(ISERROR(SEARCH("実装中",I23)))</formula>
    </cfRule>
  </conditionalFormatting>
  <conditionalFormatting sqref="H29:H1048576 H19:H26 H1 H6:H16">
    <cfRule type="containsText" dxfId="494" priority="44" operator="containsText" text="作成済み">
      <formula>NOT(ISERROR(SEARCH("作成済み",H1)))</formula>
    </cfRule>
    <cfRule type="containsText" dxfId="493" priority="45" operator="containsText" text="作成無し">
      <formula>NOT(ISERROR(SEARCH("作成無し",H1)))</formula>
    </cfRule>
    <cfRule type="containsText" dxfId="492" priority="46" operator="containsText" text="作成済み">
      <formula>NOT(ISERROR(SEARCH("作成済み",H1)))</formula>
    </cfRule>
  </conditionalFormatting>
  <conditionalFormatting sqref="G29:G1048576 G1:G16 G18:G26">
    <cfRule type="containsText" dxfId="491" priority="43" operator="containsText" text="横道">
      <formula>NOT(ISERROR(SEARCH("横道",G1)))</formula>
    </cfRule>
  </conditionalFormatting>
  <conditionalFormatting sqref="I17">
    <cfRule type="containsText" dxfId="490" priority="41" operator="containsText" text="不実装">
      <formula>NOT(ISERROR(SEARCH("不実装",I17)))</formula>
    </cfRule>
    <cfRule type="containsText" dxfId="489" priority="42" operator="containsText" text="実装">
      <formula>NOT(ISERROR(SEARCH("実装",I17)))</formula>
    </cfRule>
  </conditionalFormatting>
  <conditionalFormatting sqref="I17">
    <cfRule type="containsText" dxfId="488" priority="40" operator="containsText" text="実装中">
      <formula>NOT(ISERROR(SEARCH("実装中",I17)))</formula>
    </cfRule>
  </conditionalFormatting>
  <conditionalFormatting sqref="G17">
    <cfRule type="containsText" dxfId="487" priority="36" operator="containsText" text="横道">
      <formula>NOT(ISERROR(SEARCH("横道",G17)))</formula>
    </cfRule>
  </conditionalFormatting>
  <conditionalFormatting sqref="H17">
    <cfRule type="containsText" dxfId="486" priority="33" operator="containsText" text="作成済み">
      <formula>NOT(ISERROR(SEARCH("作成済み",H17)))</formula>
    </cfRule>
    <cfRule type="containsText" dxfId="485" priority="34" operator="containsText" text="作成無し">
      <formula>NOT(ISERROR(SEARCH("作成無し",H17)))</formula>
    </cfRule>
    <cfRule type="containsText" dxfId="484" priority="35" operator="containsText" text="作成済み">
      <formula>NOT(ISERROR(SEARCH("作成済み",H17)))</formula>
    </cfRule>
  </conditionalFormatting>
  <conditionalFormatting sqref="H27">
    <cfRule type="containsText" dxfId="483" priority="27" operator="containsText" text="作成済み">
      <formula>NOT(ISERROR(SEARCH("作成済み",H27)))</formula>
    </cfRule>
    <cfRule type="containsText" dxfId="482" priority="28" operator="containsText" text="作成無し">
      <formula>NOT(ISERROR(SEARCH("作成無し",H27)))</formula>
    </cfRule>
    <cfRule type="containsText" dxfId="481" priority="29" operator="containsText" text="作成済み">
      <formula>NOT(ISERROR(SEARCH("作成済み",H27)))</formula>
    </cfRule>
  </conditionalFormatting>
  <conditionalFormatting sqref="G27">
    <cfRule type="containsText" dxfId="480" priority="26" operator="containsText" text="横道">
      <formula>NOT(ISERROR(SEARCH("横道",G27)))</formula>
    </cfRule>
  </conditionalFormatting>
  <conditionalFormatting sqref="I27">
    <cfRule type="containsText" dxfId="479" priority="24" operator="containsText" text="不実装">
      <formula>NOT(ISERROR(SEARCH("不実装",I27)))</formula>
    </cfRule>
    <cfRule type="containsText" dxfId="478" priority="25" operator="containsText" text="実装">
      <formula>NOT(ISERROR(SEARCH("実装",I27)))</formula>
    </cfRule>
  </conditionalFormatting>
  <conditionalFormatting sqref="I27">
    <cfRule type="containsText" dxfId="477" priority="23" operator="containsText" text="実装中">
      <formula>NOT(ISERROR(SEARCH("実装中",I27)))</formula>
    </cfRule>
  </conditionalFormatting>
  <conditionalFormatting sqref="H28">
    <cfRule type="containsText" dxfId="476" priority="20" operator="containsText" text="作成済み">
      <formula>NOT(ISERROR(SEARCH("作成済み",H28)))</formula>
    </cfRule>
    <cfRule type="containsText" dxfId="475" priority="21" operator="containsText" text="作成無し">
      <formula>NOT(ISERROR(SEARCH("作成無し",H28)))</formula>
    </cfRule>
    <cfRule type="containsText" dxfId="474" priority="22" operator="containsText" text="作成済み">
      <formula>NOT(ISERROR(SEARCH("作成済み",H28)))</formula>
    </cfRule>
  </conditionalFormatting>
  <conditionalFormatting sqref="G28">
    <cfRule type="containsText" dxfId="473" priority="19" operator="containsText" text="横道">
      <formula>NOT(ISERROR(SEARCH("横道",G28)))</formula>
    </cfRule>
  </conditionalFormatting>
  <conditionalFormatting sqref="I28">
    <cfRule type="containsText" dxfId="472" priority="17" operator="containsText" text="不実装">
      <formula>NOT(ISERROR(SEARCH("不実装",I28)))</formula>
    </cfRule>
    <cfRule type="containsText" dxfId="471" priority="18" operator="containsText" text="実装">
      <formula>NOT(ISERROR(SEARCH("実装",I28)))</formula>
    </cfRule>
  </conditionalFormatting>
  <conditionalFormatting sqref="I28">
    <cfRule type="containsText" dxfId="470" priority="16" operator="containsText" text="実装中">
      <formula>NOT(ISERROR(SEARCH("実装中",I28)))</formula>
    </cfRule>
  </conditionalFormatting>
  <conditionalFormatting sqref="H18">
    <cfRule type="containsText" dxfId="469" priority="13" operator="containsText" text="作成済み">
      <formula>NOT(ISERROR(SEARCH("作成済み",H18)))</formula>
    </cfRule>
    <cfRule type="containsText" dxfId="468" priority="14" operator="containsText" text="作成無し">
      <formula>NOT(ISERROR(SEARCH("作成無し",H18)))</formula>
    </cfRule>
    <cfRule type="containsText" dxfId="467" priority="15" operator="containsText" text="作成済み">
      <formula>NOT(ISERROR(SEARCH("作成済み",H18)))</formula>
    </cfRule>
  </conditionalFormatting>
  <conditionalFormatting sqref="H2:H3">
    <cfRule type="containsText" dxfId="466" priority="6" operator="containsText" text="不実装">
      <formula>NOT(ISERROR(SEARCH("不実装",H2)))</formula>
    </cfRule>
    <cfRule type="containsText" dxfId="465" priority="7" operator="containsText" text="実装">
      <formula>NOT(ISERROR(SEARCH("実装",H2)))</formula>
    </cfRule>
  </conditionalFormatting>
  <conditionalFormatting sqref="H4">
    <cfRule type="containsText" dxfId="464" priority="4" operator="containsText" text="不実装">
      <formula>NOT(ISERROR(SEARCH("不実装",H4)))</formula>
    </cfRule>
    <cfRule type="containsText" dxfId="463" priority="5" operator="containsText" text="実装">
      <formula>NOT(ISERROR(SEARCH("実装",H4)))</formula>
    </cfRule>
  </conditionalFormatting>
  <conditionalFormatting sqref="H2:H4">
    <cfRule type="containsText" dxfId="462" priority="3" operator="containsText" text="実装中">
      <formula>NOT(ISERROR(SEARCH("実装中",H2)))</formula>
    </cfRule>
  </conditionalFormatting>
  <conditionalFormatting sqref="H6:H1048576 H1:H4">
    <cfRule type="containsText" dxfId="461" priority="1" operator="containsText" text="作成無し">
      <formula>NOT(ISERROR(SEARCH("作成無し",H1)))</formula>
    </cfRule>
    <cfRule type="containsText" dxfId="460" priority="2" operator="containsText" text="作成済み">
      <formula>NOT(ISERROR(SEARCH("作成済み",H1)))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9"/>
  <sheetViews>
    <sheetView zoomScale="55" zoomScaleNormal="55" workbookViewId="0">
      <selection activeCell="F2" sqref="F2:I4"/>
    </sheetView>
  </sheetViews>
  <sheetFormatPr defaultColWidth="23.8984375" defaultRowHeight="18" x14ac:dyDescent="0.45"/>
  <cols>
    <col min="1" max="1" width="4.59765625" customWidth="1"/>
    <col min="2" max="2" width="7.3984375" bestFit="1" customWidth="1"/>
    <col min="3" max="3" width="9.3984375" bestFit="1" customWidth="1"/>
    <col min="4" max="4" width="11.09765625" bestFit="1" customWidth="1"/>
    <col min="5" max="5" width="24.3984375" bestFit="1" customWidth="1"/>
    <col min="6" max="6" width="24.8984375" bestFit="1" customWidth="1"/>
    <col min="7" max="7" width="13.09765625" bestFit="1" customWidth="1"/>
    <col min="8" max="8" width="32.59765625" bestFit="1" customWidth="1"/>
    <col min="9" max="9" width="19.3984375" bestFit="1" customWidth="1"/>
    <col min="10" max="10" width="13.09765625" bestFit="1" customWidth="1"/>
    <col min="11" max="11" width="20.8984375" bestFit="1" customWidth="1"/>
    <col min="12" max="12" width="12.8984375" bestFit="1" customWidth="1"/>
    <col min="13" max="13" width="14.09765625" bestFit="1" customWidth="1"/>
    <col min="14" max="14" width="16.8984375" bestFit="1" customWidth="1"/>
  </cols>
  <sheetData>
    <row r="1" spans="2:14" ht="18.600000000000001" thickBot="1" x14ac:dyDescent="0.5"/>
    <row r="2" spans="2:14" ht="32.4" x14ac:dyDescent="0.45">
      <c r="B2" s="1"/>
      <c r="C2" s="1"/>
      <c r="D2" s="1"/>
      <c r="E2" s="1"/>
      <c r="F2" s="1"/>
      <c r="G2" s="250"/>
      <c r="H2" s="250"/>
      <c r="I2" s="250"/>
      <c r="J2" s="1"/>
      <c r="K2" s="27" t="s">
        <v>1</v>
      </c>
      <c r="L2" s="28" t="s">
        <v>2</v>
      </c>
      <c r="M2" s="28" t="s">
        <v>3</v>
      </c>
      <c r="N2" s="29" t="s">
        <v>42</v>
      </c>
    </row>
    <row r="3" spans="2:14" ht="32.4" x14ac:dyDescent="0.8">
      <c r="B3" s="1"/>
      <c r="C3" s="1"/>
      <c r="D3" s="40"/>
      <c r="E3" s="41"/>
      <c r="F3" s="129"/>
      <c r="G3" s="116"/>
      <c r="H3" s="116"/>
      <c r="I3" s="116"/>
      <c r="J3" s="1"/>
      <c r="K3" s="25" t="s">
        <v>8</v>
      </c>
      <c r="L3" s="20" t="s">
        <v>9</v>
      </c>
      <c r="M3" s="21" t="s">
        <v>10</v>
      </c>
      <c r="N3" s="15" t="s">
        <v>15</v>
      </c>
    </row>
    <row r="4" spans="2:14" ht="32.4" x14ac:dyDescent="0.45">
      <c r="B4" s="1"/>
      <c r="C4" s="1"/>
      <c r="D4" s="68" t="s">
        <v>315</v>
      </c>
      <c r="E4" s="1"/>
      <c r="F4" s="117"/>
      <c r="G4" s="118"/>
      <c r="H4" s="118"/>
      <c r="I4" s="118"/>
      <c r="J4" s="1"/>
      <c r="K4" s="26" t="s">
        <v>12</v>
      </c>
      <c r="L4" s="22" t="s">
        <v>13</v>
      </c>
      <c r="M4" s="23" t="s">
        <v>14</v>
      </c>
      <c r="N4" s="15" t="s">
        <v>41</v>
      </c>
    </row>
    <row r="5" spans="2:14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30" t="s">
        <v>16</v>
      </c>
      <c r="L5" s="31" t="s">
        <v>17</v>
      </c>
      <c r="M5" s="32">
        <v>1</v>
      </c>
      <c r="N5" s="16" t="s">
        <v>11</v>
      </c>
    </row>
    <row r="6" spans="2:14" ht="32.4" x14ac:dyDescent="0.45">
      <c r="B6" s="137" t="s">
        <v>18</v>
      </c>
      <c r="C6" s="139" t="s">
        <v>19</v>
      </c>
      <c r="D6" s="139" t="s">
        <v>20</v>
      </c>
      <c r="E6" s="230" t="s">
        <v>21</v>
      </c>
      <c r="F6" s="139" t="s">
        <v>22</v>
      </c>
      <c r="G6" s="139"/>
      <c r="H6" s="139" t="s">
        <v>112</v>
      </c>
      <c r="I6" s="139"/>
      <c r="J6" s="139"/>
      <c r="K6" s="139" t="s">
        <v>24</v>
      </c>
      <c r="L6" s="139"/>
      <c r="M6" s="139"/>
      <c r="N6" s="144"/>
    </row>
    <row r="7" spans="2:14" ht="32.4" x14ac:dyDescent="0.45">
      <c r="B7" s="138"/>
      <c r="C7" s="140"/>
      <c r="D7" s="140"/>
      <c r="E7" s="231"/>
      <c r="F7" s="33" t="s">
        <v>25</v>
      </c>
      <c r="G7" s="33" t="s">
        <v>26</v>
      </c>
      <c r="H7" s="33" t="s">
        <v>27</v>
      </c>
      <c r="I7" s="33" t="s">
        <v>28</v>
      </c>
      <c r="J7" s="33" t="s">
        <v>29</v>
      </c>
      <c r="K7" s="33" t="s">
        <v>30</v>
      </c>
      <c r="L7" s="33" t="s">
        <v>2</v>
      </c>
      <c r="M7" s="33" t="s">
        <v>31</v>
      </c>
      <c r="N7" s="37" t="s">
        <v>43</v>
      </c>
    </row>
    <row r="8" spans="2:14" ht="26.4" x14ac:dyDescent="0.45">
      <c r="B8" s="133" t="s">
        <v>87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4"/>
      <c r="N8" s="136"/>
    </row>
    <row r="9" spans="2:14" ht="26.4" x14ac:dyDescent="0.45">
      <c r="B9" s="11">
        <v>101</v>
      </c>
      <c r="C9" s="12" t="s">
        <v>89</v>
      </c>
      <c r="D9" s="12" t="s">
        <v>88</v>
      </c>
      <c r="E9" s="35" t="s">
        <v>90</v>
      </c>
      <c r="F9" s="12" t="s">
        <v>86</v>
      </c>
      <c r="G9" s="12"/>
      <c r="H9" s="13" t="str">
        <f>DATEDIF(I9,J9,"ym")&amp;"月"&amp;DATEDIF(I9,J9,"md")&amp;"日"</f>
        <v>0月8日</v>
      </c>
      <c r="I9" s="14">
        <v>43592</v>
      </c>
      <c r="J9" s="14">
        <v>43600</v>
      </c>
      <c r="K9" s="12" t="s">
        <v>8</v>
      </c>
      <c r="L9" s="12" t="str">
        <f>IF(M9&lt;=30%,"警",IF(M9&lt;=69%,"注",IF(M9&gt;=70%,"安","　")))</f>
        <v>警</v>
      </c>
      <c r="M9" s="24">
        <v>0</v>
      </c>
      <c r="N9" s="15" t="s">
        <v>15</v>
      </c>
    </row>
    <row r="10" spans="2:14" ht="26.4" x14ac:dyDescent="0.45">
      <c r="B10" s="11">
        <v>102</v>
      </c>
      <c r="C10" s="12" t="s">
        <v>89</v>
      </c>
      <c r="D10" s="12" t="s">
        <v>88</v>
      </c>
      <c r="E10" s="35" t="s">
        <v>91</v>
      </c>
      <c r="F10" s="12" t="s">
        <v>86</v>
      </c>
      <c r="G10" s="12"/>
      <c r="H10" s="13" t="str">
        <f>DATEDIF(I10,J10,"ym")&amp;"月"&amp;DATEDIF(I10,J10,"md")&amp;"日"</f>
        <v>0月8日</v>
      </c>
      <c r="I10" s="14">
        <v>43592</v>
      </c>
      <c r="J10" s="14">
        <v>43600</v>
      </c>
      <c r="K10" s="12" t="s">
        <v>8</v>
      </c>
      <c r="L10" s="12" t="str">
        <f>IF(M10&lt;=30%,"警",IF(M10&lt;=69%,"注",IF(M10&gt;=70%,"安","　")))</f>
        <v>警</v>
      </c>
      <c r="M10" s="24">
        <v>0</v>
      </c>
      <c r="N10" s="15" t="s">
        <v>15</v>
      </c>
    </row>
    <row r="11" spans="2:14" ht="26.4" x14ac:dyDescent="0.45">
      <c r="B11" s="11">
        <v>103</v>
      </c>
      <c r="C11" s="12" t="s">
        <v>89</v>
      </c>
      <c r="D11" s="12" t="s">
        <v>88</v>
      </c>
      <c r="E11" s="35" t="s">
        <v>92</v>
      </c>
      <c r="F11" s="12" t="s">
        <v>86</v>
      </c>
      <c r="G11" s="12"/>
      <c r="H11" s="13" t="str">
        <f t="shared" ref="H11:H14" si="0">DATEDIF(I11,J11,"ym")&amp;"月"&amp;DATEDIF(I11,J11,"md")&amp;"日"</f>
        <v>0月8日</v>
      </c>
      <c r="I11" s="14">
        <v>43592</v>
      </c>
      <c r="J11" s="14">
        <v>43600</v>
      </c>
      <c r="K11" s="12" t="s">
        <v>8</v>
      </c>
      <c r="L11" s="12" t="str">
        <f t="shared" ref="L11:L14" si="1">IF(M11&lt;=30%,"警",IF(M11&lt;=69%,"注",IF(M11&gt;=70%,"安","　")))</f>
        <v>警</v>
      </c>
      <c r="M11" s="24">
        <v>0</v>
      </c>
      <c r="N11" s="15" t="s">
        <v>15</v>
      </c>
    </row>
    <row r="12" spans="2:14" ht="26.4" x14ac:dyDescent="0.45">
      <c r="B12" s="11">
        <v>104</v>
      </c>
      <c r="C12" s="12" t="s">
        <v>89</v>
      </c>
      <c r="D12" s="12" t="s">
        <v>88</v>
      </c>
      <c r="E12" s="35" t="s">
        <v>93</v>
      </c>
      <c r="F12" s="12" t="s">
        <v>86</v>
      </c>
      <c r="G12" s="12"/>
      <c r="H12" s="13" t="str">
        <f t="shared" si="0"/>
        <v>0月8日</v>
      </c>
      <c r="I12" s="14">
        <v>43592</v>
      </c>
      <c r="J12" s="14">
        <v>43600</v>
      </c>
      <c r="K12" s="12" t="s">
        <v>8</v>
      </c>
      <c r="L12" s="12" t="str">
        <f t="shared" si="1"/>
        <v>警</v>
      </c>
      <c r="M12" s="24">
        <v>0</v>
      </c>
      <c r="N12" s="15" t="s">
        <v>15</v>
      </c>
    </row>
    <row r="13" spans="2:14" ht="26.4" x14ac:dyDescent="0.45">
      <c r="B13" s="133" t="s">
        <v>94</v>
      </c>
      <c r="C13" s="134"/>
      <c r="D13" s="134"/>
      <c r="E13" s="134"/>
      <c r="F13" s="134"/>
      <c r="G13" s="134"/>
      <c r="H13" s="134"/>
      <c r="I13" s="134"/>
      <c r="J13" s="134"/>
      <c r="K13" s="134"/>
      <c r="L13" s="134"/>
      <c r="M13" s="134"/>
      <c r="N13" s="136"/>
    </row>
    <row r="14" spans="2:14" ht="26.4" x14ac:dyDescent="0.45">
      <c r="B14" s="11">
        <v>105</v>
      </c>
      <c r="C14" s="12" t="s">
        <v>89</v>
      </c>
      <c r="D14" s="12" t="s">
        <v>88</v>
      </c>
      <c r="E14" s="35" t="s">
        <v>95</v>
      </c>
      <c r="F14" s="12" t="s">
        <v>86</v>
      </c>
      <c r="G14" s="12"/>
      <c r="H14" s="13" t="str">
        <f t="shared" si="0"/>
        <v>0月8日</v>
      </c>
      <c r="I14" s="14">
        <v>43592</v>
      </c>
      <c r="J14" s="14">
        <v>43600</v>
      </c>
      <c r="K14" s="12" t="s">
        <v>8</v>
      </c>
      <c r="L14" s="12" t="str">
        <f t="shared" si="1"/>
        <v>警</v>
      </c>
      <c r="M14" s="24">
        <v>0</v>
      </c>
      <c r="N14" s="15" t="s">
        <v>15</v>
      </c>
    </row>
    <row r="15" spans="2:14" ht="26.4" x14ac:dyDescent="0.45">
      <c r="B15" s="11">
        <v>106</v>
      </c>
      <c r="C15" s="12" t="s">
        <v>89</v>
      </c>
      <c r="D15" s="12" t="s">
        <v>88</v>
      </c>
      <c r="E15" s="35" t="s">
        <v>96</v>
      </c>
      <c r="F15" s="12" t="s">
        <v>86</v>
      </c>
      <c r="G15" s="12"/>
      <c r="H15" s="13" t="str">
        <f>DATEDIF(I15,J15,"ym")&amp;"月"&amp;DATEDIF(I15,J15,"md")&amp;"日"</f>
        <v>0月8日</v>
      </c>
      <c r="I15" s="14">
        <v>43592</v>
      </c>
      <c r="J15" s="14">
        <v>43600</v>
      </c>
      <c r="K15" s="12" t="s">
        <v>8</v>
      </c>
      <c r="L15" s="12" t="str">
        <f>IF(M15&lt;=30%,"警",IF(M15&lt;=69%,"注",IF(M15&gt;=70%,"安","　")))</f>
        <v>警</v>
      </c>
      <c r="M15" s="24">
        <v>0</v>
      </c>
      <c r="N15" s="15" t="s">
        <v>15</v>
      </c>
    </row>
    <row r="16" spans="2:14" ht="26.4" x14ac:dyDescent="0.45">
      <c r="B16" s="11">
        <v>107</v>
      </c>
      <c r="C16" s="12" t="s">
        <v>89</v>
      </c>
      <c r="D16" s="12" t="s">
        <v>88</v>
      </c>
      <c r="E16" s="35" t="s">
        <v>97</v>
      </c>
      <c r="F16" s="12" t="s">
        <v>86</v>
      </c>
      <c r="G16" s="12"/>
      <c r="H16" s="13" t="str">
        <f>DATEDIF(I16,J16,"ym")&amp;"月"&amp;DATEDIF(I16,J16,"md")&amp;"日"</f>
        <v>0月8日</v>
      </c>
      <c r="I16" s="14">
        <v>43592</v>
      </c>
      <c r="J16" s="14">
        <v>43600</v>
      </c>
      <c r="K16" s="12" t="s">
        <v>8</v>
      </c>
      <c r="L16" s="12" t="str">
        <f>IF(M16&lt;=30%,"警",IF(M16&lt;=69%,"注",IF(M16&gt;=70%,"安","　")))</f>
        <v>警</v>
      </c>
      <c r="M16" s="24">
        <v>0</v>
      </c>
      <c r="N16" s="15" t="s">
        <v>15</v>
      </c>
    </row>
    <row r="17" spans="2:14" ht="26.4" x14ac:dyDescent="0.45">
      <c r="B17" s="11">
        <v>108</v>
      </c>
      <c r="C17" s="12" t="s">
        <v>89</v>
      </c>
      <c r="D17" s="12" t="s">
        <v>88</v>
      </c>
      <c r="E17" s="35" t="s">
        <v>98</v>
      </c>
      <c r="F17" s="12" t="s">
        <v>86</v>
      </c>
      <c r="G17" s="12"/>
      <c r="H17" s="13" t="str">
        <f t="shared" ref="H17:H20" si="2">DATEDIF(I17,J17,"ym")&amp;"月"&amp;DATEDIF(I17,J17,"md")&amp;"日"</f>
        <v>0月8日</v>
      </c>
      <c r="I17" s="14">
        <v>43592</v>
      </c>
      <c r="J17" s="14">
        <v>43600</v>
      </c>
      <c r="K17" s="12" t="s">
        <v>8</v>
      </c>
      <c r="L17" s="12" t="str">
        <f t="shared" ref="L17:L20" si="3">IF(M17&lt;=30%,"警",IF(M17&lt;=69%,"注",IF(M17&gt;=70%,"安","　")))</f>
        <v>警</v>
      </c>
      <c r="M17" s="24">
        <v>0</v>
      </c>
      <c r="N17" s="15" t="s">
        <v>15</v>
      </c>
    </row>
    <row r="18" spans="2:14" ht="26.4" x14ac:dyDescent="0.45">
      <c r="B18" s="11">
        <v>109</v>
      </c>
      <c r="C18" s="12" t="s">
        <v>89</v>
      </c>
      <c r="D18" s="12" t="s">
        <v>88</v>
      </c>
      <c r="E18" s="35" t="s">
        <v>99</v>
      </c>
      <c r="F18" s="12" t="s">
        <v>86</v>
      </c>
      <c r="G18" s="12"/>
      <c r="H18" s="13" t="str">
        <f t="shared" si="2"/>
        <v>0月8日</v>
      </c>
      <c r="I18" s="14">
        <v>43592</v>
      </c>
      <c r="J18" s="14">
        <v>43600</v>
      </c>
      <c r="K18" s="12" t="s">
        <v>8</v>
      </c>
      <c r="L18" s="12" t="str">
        <f t="shared" si="3"/>
        <v>警</v>
      </c>
      <c r="M18" s="24">
        <v>0</v>
      </c>
      <c r="N18" s="15" t="s">
        <v>15</v>
      </c>
    </row>
    <row r="19" spans="2:14" ht="26.4" x14ac:dyDescent="0.45">
      <c r="B19" s="11">
        <v>110</v>
      </c>
      <c r="C19" s="12" t="s">
        <v>89</v>
      </c>
      <c r="D19" s="12" t="s">
        <v>88</v>
      </c>
      <c r="E19" s="35" t="s">
        <v>100</v>
      </c>
      <c r="F19" s="12" t="s">
        <v>86</v>
      </c>
      <c r="G19" s="12"/>
      <c r="H19" s="13" t="str">
        <f t="shared" si="2"/>
        <v>0月8日</v>
      </c>
      <c r="I19" s="14">
        <v>43592</v>
      </c>
      <c r="J19" s="14">
        <v>43600</v>
      </c>
      <c r="K19" s="12" t="s">
        <v>8</v>
      </c>
      <c r="L19" s="12" t="str">
        <f t="shared" si="3"/>
        <v>警</v>
      </c>
      <c r="M19" s="24">
        <v>0</v>
      </c>
      <c r="N19" s="15" t="s">
        <v>15</v>
      </c>
    </row>
    <row r="20" spans="2:14" ht="26.4" x14ac:dyDescent="0.45">
      <c r="B20" s="11">
        <v>105</v>
      </c>
      <c r="C20" s="12" t="s">
        <v>89</v>
      </c>
      <c r="D20" s="12" t="s">
        <v>88</v>
      </c>
      <c r="E20" s="35" t="s">
        <v>101</v>
      </c>
      <c r="F20" s="12" t="s">
        <v>86</v>
      </c>
      <c r="G20" s="12"/>
      <c r="H20" s="13" t="str">
        <f t="shared" si="2"/>
        <v>0月8日</v>
      </c>
      <c r="I20" s="14">
        <v>43592</v>
      </c>
      <c r="J20" s="14">
        <v>43600</v>
      </c>
      <c r="K20" s="12" t="s">
        <v>8</v>
      </c>
      <c r="L20" s="12" t="str">
        <f t="shared" si="3"/>
        <v>警</v>
      </c>
      <c r="M20" s="24">
        <v>0</v>
      </c>
      <c r="N20" s="15" t="s">
        <v>15</v>
      </c>
    </row>
    <row r="21" spans="2:14" ht="26.4" x14ac:dyDescent="0.45">
      <c r="B21" s="11">
        <v>106</v>
      </c>
      <c r="C21" s="12" t="s">
        <v>89</v>
      </c>
      <c r="D21" s="12" t="s">
        <v>88</v>
      </c>
      <c r="E21" s="35" t="s">
        <v>102</v>
      </c>
      <c r="F21" s="12" t="s">
        <v>86</v>
      </c>
      <c r="G21" s="12"/>
      <c r="H21" s="13" t="str">
        <f>DATEDIF(I21,J21,"ym")&amp;"月"&amp;DATEDIF(I21,J21,"md")&amp;"日"</f>
        <v>0月8日</v>
      </c>
      <c r="I21" s="14">
        <v>43592</v>
      </c>
      <c r="J21" s="14">
        <v>43600</v>
      </c>
      <c r="K21" s="12" t="s">
        <v>8</v>
      </c>
      <c r="L21" s="12" t="str">
        <f>IF(M21&lt;=30%,"警",IF(M21&lt;=69%,"注",IF(M21&gt;=70%,"安","　")))</f>
        <v>警</v>
      </c>
      <c r="M21" s="24">
        <v>0</v>
      </c>
      <c r="N21" s="15" t="s">
        <v>15</v>
      </c>
    </row>
    <row r="22" spans="2:14" ht="26.4" x14ac:dyDescent="0.45">
      <c r="B22" s="11">
        <v>107</v>
      </c>
      <c r="C22" s="12" t="s">
        <v>89</v>
      </c>
      <c r="D22" s="12" t="s">
        <v>88</v>
      </c>
      <c r="E22" s="35" t="s">
        <v>103</v>
      </c>
      <c r="F22" s="12" t="s">
        <v>86</v>
      </c>
      <c r="G22" s="12"/>
      <c r="H22" s="13" t="str">
        <f>DATEDIF(I22,J22,"ym")&amp;"月"&amp;DATEDIF(I22,J22,"md")&amp;"日"</f>
        <v>0月8日</v>
      </c>
      <c r="I22" s="14">
        <v>43592</v>
      </c>
      <c r="J22" s="14">
        <v>43600</v>
      </c>
      <c r="K22" s="12" t="s">
        <v>8</v>
      </c>
      <c r="L22" s="12" t="str">
        <f>IF(M22&lt;=30%,"警",IF(M22&lt;=69%,"注",IF(M22&gt;=70%,"安","　")))</f>
        <v>警</v>
      </c>
      <c r="M22" s="24">
        <v>0</v>
      </c>
      <c r="N22" s="15" t="s">
        <v>15</v>
      </c>
    </row>
    <row r="23" spans="2:14" ht="26.4" x14ac:dyDescent="0.45">
      <c r="B23" s="11">
        <v>108</v>
      </c>
      <c r="C23" s="12" t="s">
        <v>89</v>
      </c>
      <c r="D23" s="12" t="s">
        <v>88</v>
      </c>
      <c r="E23" s="35" t="s">
        <v>104</v>
      </c>
      <c r="F23" s="12" t="s">
        <v>86</v>
      </c>
      <c r="G23" s="12"/>
      <c r="H23" s="13" t="str">
        <f t="shared" ref="H23:H25" si="4">DATEDIF(I23,J23,"ym")&amp;"月"&amp;DATEDIF(I23,J23,"md")&amp;"日"</f>
        <v>0月8日</v>
      </c>
      <c r="I23" s="14">
        <v>43592</v>
      </c>
      <c r="J23" s="14">
        <v>43600</v>
      </c>
      <c r="K23" s="12" t="s">
        <v>8</v>
      </c>
      <c r="L23" s="12" t="str">
        <f t="shared" ref="L23:L25" si="5">IF(M23&lt;=30%,"警",IF(M23&lt;=69%,"注",IF(M23&gt;=70%,"安","　")))</f>
        <v>警</v>
      </c>
      <c r="M23" s="24">
        <v>0</v>
      </c>
      <c r="N23" s="15" t="s">
        <v>15</v>
      </c>
    </row>
    <row r="24" spans="2:14" ht="26.4" x14ac:dyDescent="0.45">
      <c r="B24" s="11">
        <v>109</v>
      </c>
      <c r="C24" s="12" t="s">
        <v>89</v>
      </c>
      <c r="D24" s="12" t="s">
        <v>88</v>
      </c>
      <c r="E24" s="35" t="s">
        <v>105</v>
      </c>
      <c r="F24" s="12" t="s">
        <v>86</v>
      </c>
      <c r="G24" s="12"/>
      <c r="H24" s="13" t="str">
        <f t="shared" si="4"/>
        <v>0月8日</v>
      </c>
      <c r="I24" s="14">
        <v>43592</v>
      </c>
      <c r="J24" s="14">
        <v>43600</v>
      </c>
      <c r="K24" s="12" t="s">
        <v>8</v>
      </c>
      <c r="L24" s="12" t="str">
        <f t="shared" si="5"/>
        <v>警</v>
      </c>
      <c r="M24" s="24">
        <v>0</v>
      </c>
      <c r="N24" s="15" t="s">
        <v>15</v>
      </c>
    </row>
    <row r="25" spans="2:14" ht="26.4" x14ac:dyDescent="0.45">
      <c r="B25" s="11">
        <v>105</v>
      </c>
      <c r="C25" s="12" t="s">
        <v>89</v>
      </c>
      <c r="D25" s="12" t="s">
        <v>88</v>
      </c>
      <c r="E25" s="35" t="s">
        <v>106</v>
      </c>
      <c r="F25" s="12" t="s">
        <v>86</v>
      </c>
      <c r="G25" s="12"/>
      <c r="H25" s="13" t="str">
        <f t="shared" si="4"/>
        <v>0月8日</v>
      </c>
      <c r="I25" s="14">
        <v>43592</v>
      </c>
      <c r="J25" s="14">
        <v>43600</v>
      </c>
      <c r="K25" s="12" t="s">
        <v>8</v>
      </c>
      <c r="L25" s="12" t="str">
        <f t="shared" si="5"/>
        <v>警</v>
      </c>
      <c r="M25" s="24">
        <v>0</v>
      </c>
      <c r="N25" s="15" t="s">
        <v>15</v>
      </c>
    </row>
    <row r="26" spans="2:14" ht="26.4" x14ac:dyDescent="0.45">
      <c r="B26" s="11">
        <v>106</v>
      </c>
      <c r="C26" s="12" t="s">
        <v>89</v>
      </c>
      <c r="D26" s="12" t="s">
        <v>88</v>
      </c>
      <c r="E26" s="35" t="s">
        <v>107</v>
      </c>
      <c r="F26" s="12" t="s">
        <v>86</v>
      </c>
      <c r="G26" s="12"/>
      <c r="H26" s="13" t="str">
        <f>DATEDIF(I26,J26,"ym")&amp;"月"&amp;DATEDIF(I26,J26,"md")&amp;"日"</f>
        <v>0月8日</v>
      </c>
      <c r="I26" s="14">
        <v>43592</v>
      </c>
      <c r="J26" s="14">
        <v>43600</v>
      </c>
      <c r="K26" s="12" t="s">
        <v>8</v>
      </c>
      <c r="L26" s="12" t="str">
        <f>IF(M26&lt;=30%,"警",IF(M26&lt;=69%,"注",IF(M26&gt;=70%,"安","　")))</f>
        <v>警</v>
      </c>
      <c r="M26" s="24">
        <v>0</v>
      </c>
      <c r="N26" s="15" t="s">
        <v>15</v>
      </c>
    </row>
    <row r="27" spans="2:14" ht="26.4" x14ac:dyDescent="0.45">
      <c r="B27" s="11">
        <v>107</v>
      </c>
      <c r="C27" s="12" t="s">
        <v>89</v>
      </c>
      <c r="D27" s="12" t="s">
        <v>88</v>
      </c>
      <c r="E27" s="35" t="s">
        <v>108</v>
      </c>
      <c r="F27" s="12" t="s">
        <v>86</v>
      </c>
      <c r="G27" s="12"/>
      <c r="H27" s="13" t="str">
        <f>DATEDIF(I27,J27,"ym")&amp;"月"&amp;DATEDIF(I27,J27,"md")&amp;"日"</f>
        <v>0月8日</v>
      </c>
      <c r="I27" s="14">
        <v>43592</v>
      </c>
      <c r="J27" s="14">
        <v>43600</v>
      </c>
      <c r="K27" s="12" t="s">
        <v>8</v>
      </c>
      <c r="L27" s="12" t="str">
        <f>IF(M27&lt;=30%,"警",IF(M27&lt;=69%,"注",IF(M27&gt;=70%,"安","　")))</f>
        <v>警</v>
      </c>
      <c r="M27" s="24">
        <v>0</v>
      </c>
      <c r="N27" s="15" t="s">
        <v>15</v>
      </c>
    </row>
    <row r="28" spans="2:14" ht="26.4" x14ac:dyDescent="0.45">
      <c r="B28" s="11">
        <v>108</v>
      </c>
      <c r="C28" s="12" t="s">
        <v>89</v>
      </c>
      <c r="D28" s="12" t="s">
        <v>88</v>
      </c>
      <c r="E28" s="35" t="s">
        <v>109</v>
      </c>
      <c r="F28" s="12" t="s">
        <v>86</v>
      </c>
      <c r="G28" s="12"/>
      <c r="H28" s="13" t="str">
        <f t="shared" ref="H28:H29" si="6">DATEDIF(I28,J28,"ym")&amp;"月"&amp;DATEDIF(I28,J28,"md")&amp;"日"</f>
        <v>0月8日</v>
      </c>
      <c r="I28" s="14">
        <v>43592</v>
      </c>
      <c r="J28" s="14">
        <v>43600</v>
      </c>
      <c r="K28" s="12" t="s">
        <v>8</v>
      </c>
      <c r="L28" s="12" t="str">
        <f t="shared" ref="L28:L29" si="7">IF(M28&lt;=30%,"警",IF(M28&lt;=69%,"注",IF(M28&gt;=70%,"安","　")))</f>
        <v>警</v>
      </c>
      <c r="M28" s="24">
        <v>0</v>
      </c>
      <c r="N28" s="15" t="s">
        <v>15</v>
      </c>
    </row>
    <row r="29" spans="2:14" ht="26.4" x14ac:dyDescent="0.45">
      <c r="B29" s="11">
        <v>109</v>
      </c>
      <c r="C29" s="12" t="s">
        <v>89</v>
      </c>
      <c r="D29" s="12" t="s">
        <v>88</v>
      </c>
      <c r="E29" s="35" t="s">
        <v>110</v>
      </c>
      <c r="F29" s="12" t="s">
        <v>86</v>
      </c>
      <c r="G29" s="12"/>
      <c r="H29" s="13" t="str">
        <f t="shared" si="6"/>
        <v>0月8日</v>
      </c>
      <c r="I29" s="14">
        <v>43592</v>
      </c>
      <c r="J29" s="14">
        <v>43600</v>
      </c>
      <c r="K29" s="12" t="s">
        <v>8</v>
      </c>
      <c r="L29" s="12" t="str">
        <f t="shared" si="7"/>
        <v>警</v>
      </c>
      <c r="M29" s="24">
        <v>0</v>
      </c>
      <c r="N29" s="15" t="s">
        <v>15</v>
      </c>
    </row>
  </sheetData>
  <mergeCells count="10">
    <mergeCell ref="K6:N6"/>
    <mergeCell ref="B8:N8"/>
    <mergeCell ref="B13:N13"/>
    <mergeCell ref="G2:I2"/>
    <mergeCell ref="B6:B7"/>
    <mergeCell ref="C6:C7"/>
    <mergeCell ref="D6:D7"/>
    <mergeCell ref="E6:E7"/>
    <mergeCell ref="F6:G6"/>
    <mergeCell ref="H6:J6"/>
  </mergeCells>
  <phoneticPr fontId="2"/>
  <conditionalFormatting sqref="F2 F5:F7 F9:F12 F14:F29">
    <cfRule type="containsText" dxfId="459" priority="340" operator="containsText" text="未定">
      <formula>NOT(ISERROR(SEARCH("未定",F2)))</formula>
    </cfRule>
    <cfRule type="containsText" dxfId="458" priority="341" operator="containsText" text="館田">
      <formula>NOT(ISERROR(SEARCH("館田",F2)))</formula>
    </cfRule>
    <cfRule type="containsText" dxfId="457" priority="342" operator="containsText" text="蛯名">
      <formula>NOT(ISERROR(SEARCH("蛯名",F2)))</formula>
    </cfRule>
    <cfRule type="containsText" dxfId="456" priority="343" operator="containsText" text="圷">
      <formula>NOT(ISERROR(SEARCH("圷",F2)))</formula>
    </cfRule>
    <cfRule type="containsText" dxfId="455" priority="344" operator="containsText" text="荒谷">
      <formula>NOT(ISERROR(SEARCH("荒谷",F2)))</formula>
    </cfRule>
  </conditionalFormatting>
  <conditionalFormatting sqref="G5:G7 G9:G12 G14">
    <cfRule type="containsText" dxfId="454" priority="338" operator="containsText" text="館田">
      <formula>NOT(ISERROR(SEARCH("館田",G5)))</formula>
    </cfRule>
    <cfRule type="containsText" dxfId="453" priority="339" operator="containsText" text="蛯名">
      <formula>NOT(ISERROR(SEARCH("蛯名",G5)))</formula>
    </cfRule>
  </conditionalFormatting>
  <conditionalFormatting sqref="K2:K7 K9:K12 K14">
    <cfRule type="containsText" dxfId="452" priority="335" operator="containsText" text="作業終了">
      <formula>NOT(ISERROR(SEARCH("作業終了",K2)))</formula>
    </cfRule>
    <cfRule type="containsText" dxfId="451" priority="336" operator="containsText" text="作業中">
      <formula>NOT(ISERROR(SEARCH("作業中",K2)))</formula>
    </cfRule>
    <cfRule type="containsText" dxfId="450" priority="337" operator="containsText" text="待機">
      <formula>NOT(ISERROR(SEARCH("待機",K2)))</formula>
    </cfRule>
  </conditionalFormatting>
  <conditionalFormatting sqref="L2:L5 L7 L9:L12 L14">
    <cfRule type="containsText" dxfId="449" priority="327" operator="containsText" text="注">
      <formula>NOT(ISERROR(SEARCH("注",L2)))</formula>
    </cfRule>
    <cfRule type="containsText" dxfId="448" priority="331" operator="containsText" text="警">
      <formula>NOT(ISERROR(SEARCH("警",L2)))</formula>
    </cfRule>
    <cfRule type="containsText" dxfId="447" priority="332" operator="containsText" text="安全">
      <formula>NOT(ISERROR(SEARCH("安全",L2)))</formula>
    </cfRule>
    <cfRule type="containsText" dxfId="446" priority="333" operator="containsText" text="注意">
      <formula>NOT(ISERROR(SEARCH("注意",L2)))</formula>
    </cfRule>
    <cfRule type="containsText" dxfId="445" priority="334" operator="containsText" text="警告">
      <formula>NOT(ISERROR(SEARCH("警告",L2)))</formula>
    </cfRule>
  </conditionalFormatting>
  <conditionalFormatting sqref="N2:N4 N7 N9:N12">
    <cfRule type="containsText" dxfId="444" priority="329" operator="containsText" text="不実装">
      <formula>NOT(ISERROR(SEARCH("不実装",N2)))</formula>
    </cfRule>
    <cfRule type="containsText" dxfId="443" priority="330" operator="containsText" text="実装">
      <formula>NOT(ISERROR(SEARCH("実装",N2)))</formula>
    </cfRule>
  </conditionalFormatting>
  <conditionalFormatting sqref="F2:F7 F9:F12 F14:F29">
    <cfRule type="containsText" dxfId="442" priority="328" operator="containsText" text="舘田">
      <formula>NOT(ISERROR(SEARCH("舘田",F2)))</formula>
    </cfRule>
  </conditionalFormatting>
  <conditionalFormatting sqref="L2:L5 L7 L9:L12 L14">
    <cfRule type="containsText" dxfId="441" priority="321" operator="containsText" text="安">
      <formula>NOT(ISERROR(SEARCH("安",L2)))</formula>
    </cfRule>
    <cfRule type="containsText" dxfId="440" priority="322" operator="containsText" text="安">
      <formula>NOT(ISERROR(SEARCH("安",L2)))</formula>
    </cfRule>
    <cfRule type="containsText" dxfId="439" priority="323" operator="containsText" text="安">
      <formula>NOT(ISERROR(SEARCH("安",L2)))</formula>
    </cfRule>
    <cfRule type="containsText" dxfId="438" priority="326" operator="containsText" text="安">
      <formula>NOT(ISERROR(SEARCH("安",L2)))</formula>
    </cfRule>
  </conditionalFormatting>
  <conditionalFormatting sqref="K2:K7 K9:K12 K14">
    <cfRule type="containsText" dxfId="437" priority="320" operator="containsText" text="終了">
      <formula>NOT(ISERROR(SEARCH("終了",K2)))</formula>
    </cfRule>
    <cfRule type="containsText" dxfId="436" priority="324" operator="containsText" text="終了">
      <formula>NOT(ISERROR(SEARCH("終了",K2)))</formula>
    </cfRule>
    <cfRule type="containsText" dxfId="435" priority="325" operator="containsText" text="作業終了">
      <formula>NOT(ISERROR(SEARCH("作業終了",K2)))</formula>
    </cfRule>
  </conditionalFormatting>
  <conditionalFormatting sqref="N5">
    <cfRule type="containsText" dxfId="434" priority="318" operator="containsText" text="不実装">
      <formula>NOT(ISERROR(SEARCH("不実装",N5)))</formula>
    </cfRule>
    <cfRule type="containsText" dxfId="433" priority="319" operator="containsText" text="実装">
      <formula>NOT(ISERROR(SEARCH("実装",N5)))</formula>
    </cfRule>
  </conditionalFormatting>
  <conditionalFormatting sqref="N9:N12 N2:N5 N7">
    <cfRule type="containsText" dxfId="432" priority="317" operator="containsText" text="実装中">
      <formula>NOT(ISERROR(SEARCH("実装中",N2)))</formula>
    </cfRule>
  </conditionalFormatting>
  <conditionalFormatting sqref="M2:M5 M7 M9:M12 M14">
    <cfRule type="containsText" dxfId="431" priority="314" operator="containsText" text="60">
      <formula>NOT(ISERROR(SEARCH("60",M2)))</formula>
    </cfRule>
    <cfRule type="containsText" dxfId="430" priority="315" operator="containsText" text="30">
      <formula>NOT(ISERROR(SEARCH("30",M2)))</formula>
    </cfRule>
    <cfRule type="containsText" dxfId="429" priority="316" operator="containsText" text="30％">
      <formula>NOT(ISERROR(SEARCH("30％",M2)))</formula>
    </cfRule>
  </conditionalFormatting>
  <conditionalFormatting sqref="F2:F7 F9:F12 F14:F29">
    <cfRule type="containsText" dxfId="428" priority="307" operator="containsText" text="有馬">
      <formula>NOT(ISERROR(SEARCH("有馬",F2)))</formula>
    </cfRule>
    <cfRule type="containsText" dxfId="427" priority="308" operator="containsText" text="有馬">
      <formula>NOT(ISERROR(SEARCH("有馬",F2)))</formula>
    </cfRule>
    <cfRule type="containsText" dxfId="426" priority="309" operator="containsText" text="石田">
      <formula>NOT(ISERROR(SEARCH("石田",F2)))</formula>
    </cfRule>
    <cfRule type="containsText" dxfId="425" priority="310" operator="containsText" text="石田">
      <formula>NOT(ISERROR(SEARCH("石田",F2)))</formula>
    </cfRule>
    <cfRule type="containsText" dxfId="424" priority="311" operator="containsText" text="横道">
      <formula>NOT(ISERROR(SEARCH("横道",F2)))</formula>
    </cfRule>
    <cfRule type="containsText" dxfId="423" priority="312" operator="containsText" text="佐藤">
      <formula>NOT(ISERROR(SEARCH("佐藤",F2)))</formula>
    </cfRule>
    <cfRule type="containsText" dxfId="422" priority="313" operator="containsText" text="未定">
      <formula>NOT(ISERROR(SEARCH("未定",F2)))</formula>
    </cfRule>
  </conditionalFormatting>
  <conditionalFormatting sqref="G15:G19">
    <cfRule type="containsText" dxfId="421" priority="305" operator="containsText" text="館田">
      <formula>NOT(ISERROR(SEARCH("館田",G15)))</formula>
    </cfRule>
    <cfRule type="containsText" dxfId="420" priority="306" operator="containsText" text="蛯名">
      <formula>NOT(ISERROR(SEARCH("蛯名",G15)))</formula>
    </cfRule>
  </conditionalFormatting>
  <conditionalFormatting sqref="K15:K19">
    <cfRule type="containsText" dxfId="419" priority="302" operator="containsText" text="作業終了">
      <formula>NOT(ISERROR(SEARCH("作業終了",K15)))</formula>
    </cfRule>
    <cfRule type="containsText" dxfId="418" priority="303" operator="containsText" text="作業中">
      <formula>NOT(ISERROR(SEARCH("作業中",K15)))</formula>
    </cfRule>
    <cfRule type="containsText" dxfId="417" priority="304" operator="containsText" text="待機">
      <formula>NOT(ISERROR(SEARCH("待機",K15)))</formula>
    </cfRule>
  </conditionalFormatting>
  <conditionalFormatting sqref="L15:L19">
    <cfRule type="containsText" dxfId="416" priority="295" operator="containsText" text="注">
      <formula>NOT(ISERROR(SEARCH("注",L15)))</formula>
    </cfRule>
    <cfRule type="containsText" dxfId="415" priority="298" operator="containsText" text="警">
      <formula>NOT(ISERROR(SEARCH("警",L15)))</formula>
    </cfRule>
    <cfRule type="containsText" dxfId="414" priority="299" operator="containsText" text="安全">
      <formula>NOT(ISERROR(SEARCH("安全",L15)))</formula>
    </cfRule>
    <cfRule type="containsText" dxfId="413" priority="300" operator="containsText" text="注意">
      <formula>NOT(ISERROR(SEARCH("注意",L15)))</formula>
    </cfRule>
    <cfRule type="containsText" dxfId="412" priority="301" operator="containsText" text="警告">
      <formula>NOT(ISERROR(SEARCH("警告",L15)))</formula>
    </cfRule>
  </conditionalFormatting>
  <conditionalFormatting sqref="N14:N18">
    <cfRule type="containsText" dxfId="411" priority="296" operator="containsText" text="不実装">
      <formula>NOT(ISERROR(SEARCH("不実装",N14)))</formula>
    </cfRule>
    <cfRule type="containsText" dxfId="410" priority="297" operator="containsText" text="実装">
      <formula>NOT(ISERROR(SEARCH("実装",N14)))</formula>
    </cfRule>
  </conditionalFormatting>
  <conditionalFormatting sqref="L15:L19">
    <cfRule type="containsText" dxfId="409" priority="289" operator="containsText" text="安">
      <formula>NOT(ISERROR(SEARCH("安",L15)))</formula>
    </cfRule>
    <cfRule type="containsText" dxfId="408" priority="290" operator="containsText" text="安">
      <formula>NOT(ISERROR(SEARCH("安",L15)))</formula>
    </cfRule>
    <cfRule type="containsText" dxfId="407" priority="291" operator="containsText" text="安">
      <formula>NOT(ISERROR(SEARCH("安",L15)))</formula>
    </cfRule>
    <cfRule type="containsText" dxfId="406" priority="294" operator="containsText" text="安">
      <formula>NOT(ISERROR(SEARCH("安",L15)))</formula>
    </cfRule>
  </conditionalFormatting>
  <conditionalFormatting sqref="K15:K19">
    <cfRule type="containsText" dxfId="405" priority="288" operator="containsText" text="終了">
      <formula>NOT(ISERROR(SEARCH("終了",K15)))</formula>
    </cfRule>
    <cfRule type="containsText" dxfId="404" priority="292" operator="containsText" text="終了">
      <formula>NOT(ISERROR(SEARCH("終了",K15)))</formula>
    </cfRule>
    <cfRule type="containsText" dxfId="403" priority="293" operator="containsText" text="作業終了">
      <formula>NOT(ISERROR(SEARCH("作業終了",K15)))</formula>
    </cfRule>
  </conditionalFormatting>
  <conditionalFormatting sqref="N14:N18">
    <cfRule type="containsText" dxfId="402" priority="287" operator="containsText" text="実装中">
      <formula>NOT(ISERROR(SEARCH("実装中",N14)))</formula>
    </cfRule>
  </conditionalFormatting>
  <conditionalFormatting sqref="M15:M19">
    <cfRule type="containsText" dxfId="401" priority="284" operator="containsText" text="60">
      <formula>NOT(ISERROR(SEARCH("60",M15)))</formula>
    </cfRule>
    <cfRule type="containsText" dxfId="400" priority="285" operator="containsText" text="30">
      <formula>NOT(ISERROR(SEARCH("30",M15)))</formula>
    </cfRule>
    <cfRule type="containsText" dxfId="399" priority="286" operator="containsText" text="30％">
      <formula>NOT(ISERROR(SEARCH("30％",M15)))</formula>
    </cfRule>
  </conditionalFormatting>
  <conditionalFormatting sqref="G2:G4">
    <cfRule type="containsText" dxfId="398" priority="282" operator="containsText" text="館田">
      <formula>NOT(ISERROR(SEARCH("館田",G2)))</formula>
    </cfRule>
    <cfRule type="containsText" dxfId="397" priority="283" operator="containsText" text="蛯名">
      <formula>NOT(ISERROR(SEARCH("蛯名",G2)))</formula>
    </cfRule>
  </conditionalFormatting>
  <conditionalFormatting sqref="G20">
    <cfRule type="containsText" dxfId="396" priority="275" operator="containsText" text="館田">
      <formula>NOT(ISERROR(SEARCH("館田",G20)))</formula>
    </cfRule>
    <cfRule type="containsText" dxfId="395" priority="276" operator="containsText" text="蛯名">
      <formula>NOT(ISERROR(SEARCH("蛯名",G20)))</formula>
    </cfRule>
  </conditionalFormatting>
  <conditionalFormatting sqref="K20">
    <cfRule type="containsText" dxfId="394" priority="272" operator="containsText" text="作業終了">
      <formula>NOT(ISERROR(SEARCH("作業終了",K20)))</formula>
    </cfRule>
    <cfRule type="containsText" dxfId="393" priority="273" operator="containsText" text="作業中">
      <formula>NOT(ISERROR(SEARCH("作業中",K20)))</formula>
    </cfRule>
    <cfRule type="containsText" dxfId="392" priority="274" operator="containsText" text="待機">
      <formula>NOT(ISERROR(SEARCH("待機",K20)))</formula>
    </cfRule>
  </conditionalFormatting>
  <conditionalFormatting sqref="L20">
    <cfRule type="containsText" dxfId="391" priority="266" operator="containsText" text="注">
      <formula>NOT(ISERROR(SEARCH("注",L20)))</formula>
    </cfRule>
    <cfRule type="containsText" dxfId="390" priority="268" operator="containsText" text="警">
      <formula>NOT(ISERROR(SEARCH("警",L20)))</formula>
    </cfRule>
    <cfRule type="containsText" dxfId="389" priority="269" operator="containsText" text="安全">
      <formula>NOT(ISERROR(SEARCH("安全",L20)))</formula>
    </cfRule>
    <cfRule type="containsText" dxfId="388" priority="270" operator="containsText" text="注意">
      <formula>NOT(ISERROR(SEARCH("注意",L20)))</formula>
    </cfRule>
    <cfRule type="containsText" dxfId="387" priority="271" operator="containsText" text="警告">
      <formula>NOT(ISERROR(SEARCH("警告",L20)))</formula>
    </cfRule>
  </conditionalFormatting>
  <conditionalFormatting sqref="L20">
    <cfRule type="containsText" dxfId="386" priority="260" operator="containsText" text="安">
      <formula>NOT(ISERROR(SEARCH("安",L20)))</formula>
    </cfRule>
    <cfRule type="containsText" dxfId="385" priority="261" operator="containsText" text="安">
      <formula>NOT(ISERROR(SEARCH("安",L20)))</formula>
    </cfRule>
    <cfRule type="containsText" dxfId="384" priority="262" operator="containsText" text="安">
      <formula>NOT(ISERROR(SEARCH("安",L20)))</formula>
    </cfRule>
    <cfRule type="containsText" dxfId="383" priority="265" operator="containsText" text="安">
      <formula>NOT(ISERROR(SEARCH("安",L20)))</formula>
    </cfRule>
  </conditionalFormatting>
  <conditionalFormatting sqref="K20">
    <cfRule type="containsText" dxfId="382" priority="259" operator="containsText" text="終了">
      <formula>NOT(ISERROR(SEARCH("終了",K20)))</formula>
    </cfRule>
    <cfRule type="containsText" dxfId="381" priority="263" operator="containsText" text="終了">
      <formula>NOT(ISERROR(SEARCH("終了",K20)))</formula>
    </cfRule>
    <cfRule type="containsText" dxfId="380" priority="264" operator="containsText" text="作業終了">
      <formula>NOT(ISERROR(SEARCH("作業終了",K20)))</formula>
    </cfRule>
  </conditionalFormatting>
  <conditionalFormatting sqref="M20">
    <cfRule type="containsText" dxfId="379" priority="256" operator="containsText" text="60">
      <formula>NOT(ISERROR(SEARCH("60",M20)))</formula>
    </cfRule>
    <cfRule type="containsText" dxfId="378" priority="257" operator="containsText" text="30">
      <formula>NOT(ISERROR(SEARCH("30",M20)))</formula>
    </cfRule>
    <cfRule type="containsText" dxfId="377" priority="258" operator="containsText" text="30％">
      <formula>NOT(ISERROR(SEARCH("30％",M20)))</formula>
    </cfRule>
  </conditionalFormatting>
  <conditionalFormatting sqref="G21:G24">
    <cfRule type="containsText" dxfId="376" priority="247" operator="containsText" text="館田">
      <formula>NOT(ISERROR(SEARCH("館田",G21)))</formula>
    </cfRule>
    <cfRule type="containsText" dxfId="375" priority="248" operator="containsText" text="蛯名">
      <formula>NOT(ISERROR(SEARCH("蛯名",G21)))</formula>
    </cfRule>
  </conditionalFormatting>
  <conditionalFormatting sqref="K21:K24">
    <cfRule type="containsText" dxfId="374" priority="244" operator="containsText" text="作業終了">
      <formula>NOT(ISERROR(SEARCH("作業終了",K21)))</formula>
    </cfRule>
    <cfRule type="containsText" dxfId="373" priority="245" operator="containsText" text="作業中">
      <formula>NOT(ISERROR(SEARCH("作業中",K21)))</formula>
    </cfRule>
    <cfRule type="containsText" dxfId="372" priority="246" operator="containsText" text="待機">
      <formula>NOT(ISERROR(SEARCH("待機",K21)))</formula>
    </cfRule>
  </conditionalFormatting>
  <conditionalFormatting sqref="L21:L24">
    <cfRule type="containsText" dxfId="371" priority="237" operator="containsText" text="注">
      <formula>NOT(ISERROR(SEARCH("注",L21)))</formula>
    </cfRule>
    <cfRule type="containsText" dxfId="370" priority="240" operator="containsText" text="警">
      <formula>NOT(ISERROR(SEARCH("警",L21)))</formula>
    </cfRule>
    <cfRule type="containsText" dxfId="369" priority="241" operator="containsText" text="安全">
      <formula>NOT(ISERROR(SEARCH("安全",L21)))</formula>
    </cfRule>
    <cfRule type="containsText" dxfId="368" priority="242" operator="containsText" text="注意">
      <formula>NOT(ISERROR(SEARCH("注意",L21)))</formula>
    </cfRule>
    <cfRule type="containsText" dxfId="367" priority="243" operator="containsText" text="警告">
      <formula>NOT(ISERROR(SEARCH("警告",L21)))</formula>
    </cfRule>
  </conditionalFormatting>
  <conditionalFormatting sqref="N19:N24">
    <cfRule type="containsText" dxfId="366" priority="238" operator="containsText" text="不実装">
      <formula>NOT(ISERROR(SEARCH("不実装",N19)))</formula>
    </cfRule>
    <cfRule type="containsText" dxfId="365" priority="239" operator="containsText" text="実装">
      <formula>NOT(ISERROR(SEARCH("実装",N19)))</formula>
    </cfRule>
  </conditionalFormatting>
  <conditionalFormatting sqref="L21:L24">
    <cfRule type="containsText" dxfId="364" priority="231" operator="containsText" text="安">
      <formula>NOT(ISERROR(SEARCH("安",L21)))</formula>
    </cfRule>
    <cfRule type="containsText" dxfId="363" priority="232" operator="containsText" text="安">
      <formula>NOT(ISERROR(SEARCH("安",L21)))</formula>
    </cfRule>
    <cfRule type="containsText" dxfId="362" priority="233" operator="containsText" text="安">
      <formula>NOT(ISERROR(SEARCH("安",L21)))</formula>
    </cfRule>
    <cfRule type="containsText" dxfId="361" priority="236" operator="containsText" text="安">
      <formula>NOT(ISERROR(SEARCH("安",L21)))</formula>
    </cfRule>
  </conditionalFormatting>
  <conditionalFormatting sqref="K21:K24">
    <cfRule type="containsText" dxfId="360" priority="230" operator="containsText" text="終了">
      <formula>NOT(ISERROR(SEARCH("終了",K21)))</formula>
    </cfRule>
    <cfRule type="containsText" dxfId="359" priority="234" operator="containsText" text="終了">
      <formula>NOT(ISERROR(SEARCH("終了",K21)))</formula>
    </cfRule>
    <cfRule type="containsText" dxfId="358" priority="235" operator="containsText" text="作業終了">
      <formula>NOT(ISERROR(SEARCH("作業終了",K21)))</formula>
    </cfRule>
  </conditionalFormatting>
  <conditionalFormatting sqref="N19:N24">
    <cfRule type="containsText" dxfId="357" priority="229" operator="containsText" text="実装中">
      <formula>NOT(ISERROR(SEARCH("実装中",N19)))</formula>
    </cfRule>
  </conditionalFormatting>
  <conditionalFormatting sqref="M21:M24">
    <cfRule type="containsText" dxfId="356" priority="226" operator="containsText" text="60">
      <formula>NOT(ISERROR(SEARCH("60",M21)))</formula>
    </cfRule>
    <cfRule type="containsText" dxfId="355" priority="227" operator="containsText" text="30">
      <formula>NOT(ISERROR(SEARCH("30",M21)))</formula>
    </cfRule>
    <cfRule type="containsText" dxfId="354" priority="228" operator="containsText" text="30％">
      <formula>NOT(ISERROR(SEARCH("30％",M21)))</formula>
    </cfRule>
  </conditionalFormatting>
  <conditionalFormatting sqref="G25">
    <cfRule type="containsText" dxfId="353" priority="107" operator="containsText" text="館田">
      <formula>NOT(ISERROR(SEARCH("館田",G25)))</formula>
    </cfRule>
    <cfRule type="containsText" dxfId="352" priority="108" operator="containsText" text="蛯名">
      <formula>NOT(ISERROR(SEARCH("蛯名",G25)))</formula>
    </cfRule>
  </conditionalFormatting>
  <conditionalFormatting sqref="K25">
    <cfRule type="containsText" dxfId="351" priority="104" operator="containsText" text="作業終了">
      <formula>NOT(ISERROR(SEARCH("作業終了",K25)))</formula>
    </cfRule>
    <cfRule type="containsText" dxfId="350" priority="105" operator="containsText" text="作業中">
      <formula>NOT(ISERROR(SEARCH("作業中",K25)))</formula>
    </cfRule>
    <cfRule type="containsText" dxfId="349" priority="106" operator="containsText" text="待機">
      <formula>NOT(ISERROR(SEARCH("待機",K25)))</formula>
    </cfRule>
  </conditionalFormatting>
  <conditionalFormatting sqref="L25">
    <cfRule type="containsText" dxfId="348" priority="98" operator="containsText" text="注">
      <formula>NOT(ISERROR(SEARCH("注",L25)))</formula>
    </cfRule>
    <cfRule type="containsText" dxfId="347" priority="100" operator="containsText" text="警">
      <formula>NOT(ISERROR(SEARCH("警",L25)))</formula>
    </cfRule>
    <cfRule type="containsText" dxfId="346" priority="101" operator="containsText" text="安全">
      <formula>NOT(ISERROR(SEARCH("安全",L25)))</formula>
    </cfRule>
    <cfRule type="containsText" dxfId="345" priority="102" operator="containsText" text="注意">
      <formula>NOT(ISERROR(SEARCH("注意",L25)))</formula>
    </cfRule>
    <cfRule type="containsText" dxfId="344" priority="103" operator="containsText" text="警告">
      <formula>NOT(ISERROR(SEARCH("警告",L25)))</formula>
    </cfRule>
  </conditionalFormatting>
  <conditionalFormatting sqref="L25">
    <cfRule type="containsText" dxfId="343" priority="92" operator="containsText" text="安">
      <formula>NOT(ISERROR(SEARCH("安",L25)))</formula>
    </cfRule>
    <cfRule type="containsText" dxfId="342" priority="93" operator="containsText" text="安">
      <formula>NOT(ISERROR(SEARCH("安",L25)))</formula>
    </cfRule>
    <cfRule type="containsText" dxfId="341" priority="94" operator="containsText" text="安">
      <formula>NOT(ISERROR(SEARCH("安",L25)))</formula>
    </cfRule>
    <cfRule type="containsText" dxfId="340" priority="97" operator="containsText" text="安">
      <formula>NOT(ISERROR(SEARCH("安",L25)))</formula>
    </cfRule>
  </conditionalFormatting>
  <conditionalFormatting sqref="K25">
    <cfRule type="containsText" dxfId="339" priority="91" operator="containsText" text="終了">
      <formula>NOT(ISERROR(SEARCH("終了",K25)))</formula>
    </cfRule>
    <cfRule type="containsText" dxfId="338" priority="95" operator="containsText" text="終了">
      <formula>NOT(ISERROR(SEARCH("終了",K25)))</formula>
    </cfRule>
    <cfRule type="containsText" dxfId="337" priority="96" operator="containsText" text="作業終了">
      <formula>NOT(ISERROR(SEARCH("作業終了",K25)))</formula>
    </cfRule>
  </conditionalFormatting>
  <conditionalFormatting sqref="M25">
    <cfRule type="containsText" dxfId="336" priority="88" operator="containsText" text="60">
      <formula>NOT(ISERROR(SEARCH("60",M25)))</formula>
    </cfRule>
    <cfRule type="containsText" dxfId="335" priority="89" operator="containsText" text="30">
      <formula>NOT(ISERROR(SEARCH("30",M25)))</formula>
    </cfRule>
    <cfRule type="containsText" dxfId="334" priority="90" operator="containsText" text="30％">
      <formula>NOT(ISERROR(SEARCH("30％",M25)))</formula>
    </cfRule>
  </conditionalFormatting>
  <conditionalFormatting sqref="G26:G29">
    <cfRule type="containsText" dxfId="333" priority="79" operator="containsText" text="館田">
      <formula>NOT(ISERROR(SEARCH("館田",G26)))</formula>
    </cfRule>
    <cfRule type="containsText" dxfId="332" priority="80" operator="containsText" text="蛯名">
      <formula>NOT(ISERROR(SEARCH("蛯名",G26)))</formula>
    </cfRule>
  </conditionalFormatting>
  <conditionalFormatting sqref="K26:K29">
    <cfRule type="containsText" dxfId="331" priority="76" operator="containsText" text="作業終了">
      <formula>NOT(ISERROR(SEARCH("作業終了",K26)))</formula>
    </cfRule>
    <cfRule type="containsText" dxfId="330" priority="77" operator="containsText" text="作業中">
      <formula>NOT(ISERROR(SEARCH("作業中",K26)))</formula>
    </cfRule>
    <cfRule type="containsText" dxfId="329" priority="78" operator="containsText" text="待機">
      <formula>NOT(ISERROR(SEARCH("待機",K26)))</formula>
    </cfRule>
  </conditionalFormatting>
  <conditionalFormatting sqref="L26:L29">
    <cfRule type="containsText" dxfId="328" priority="69" operator="containsText" text="注">
      <formula>NOT(ISERROR(SEARCH("注",L26)))</formula>
    </cfRule>
    <cfRule type="containsText" dxfId="327" priority="72" operator="containsText" text="警">
      <formula>NOT(ISERROR(SEARCH("警",L26)))</formula>
    </cfRule>
    <cfRule type="containsText" dxfId="326" priority="73" operator="containsText" text="安全">
      <formula>NOT(ISERROR(SEARCH("安全",L26)))</formula>
    </cfRule>
    <cfRule type="containsText" dxfId="325" priority="74" operator="containsText" text="注意">
      <formula>NOT(ISERROR(SEARCH("注意",L26)))</formula>
    </cfRule>
    <cfRule type="containsText" dxfId="324" priority="75" operator="containsText" text="警告">
      <formula>NOT(ISERROR(SEARCH("警告",L26)))</formula>
    </cfRule>
  </conditionalFormatting>
  <conditionalFormatting sqref="N25:N29">
    <cfRule type="containsText" dxfId="323" priority="70" operator="containsText" text="不実装">
      <formula>NOT(ISERROR(SEARCH("不実装",N25)))</formula>
    </cfRule>
    <cfRule type="containsText" dxfId="322" priority="71" operator="containsText" text="実装">
      <formula>NOT(ISERROR(SEARCH("実装",N25)))</formula>
    </cfRule>
  </conditionalFormatting>
  <conditionalFormatting sqref="L26:L29">
    <cfRule type="containsText" dxfId="321" priority="63" operator="containsText" text="安">
      <formula>NOT(ISERROR(SEARCH("安",L26)))</formula>
    </cfRule>
    <cfRule type="containsText" dxfId="320" priority="64" operator="containsText" text="安">
      <formula>NOT(ISERROR(SEARCH("安",L26)))</formula>
    </cfRule>
    <cfRule type="containsText" dxfId="319" priority="65" operator="containsText" text="安">
      <formula>NOT(ISERROR(SEARCH("安",L26)))</formula>
    </cfRule>
    <cfRule type="containsText" dxfId="318" priority="68" operator="containsText" text="安">
      <formula>NOT(ISERROR(SEARCH("安",L26)))</formula>
    </cfRule>
  </conditionalFormatting>
  <conditionalFormatting sqref="K26:K29">
    <cfRule type="containsText" dxfId="317" priority="62" operator="containsText" text="終了">
      <formula>NOT(ISERROR(SEARCH("終了",K26)))</formula>
    </cfRule>
    <cfRule type="containsText" dxfId="316" priority="66" operator="containsText" text="終了">
      <formula>NOT(ISERROR(SEARCH("終了",K26)))</formula>
    </cfRule>
    <cfRule type="containsText" dxfId="315" priority="67" operator="containsText" text="作業終了">
      <formula>NOT(ISERROR(SEARCH("作業終了",K26)))</formula>
    </cfRule>
  </conditionalFormatting>
  <conditionalFormatting sqref="N25:N29">
    <cfRule type="containsText" dxfId="314" priority="61" operator="containsText" text="実装中">
      <formula>NOT(ISERROR(SEARCH("実装中",N25)))</formula>
    </cfRule>
  </conditionalFormatting>
  <conditionalFormatting sqref="M26:M29">
    <cfRule type="containsText" dxfId="313" priority="58" operator="containsText" text="60">
      <formula>NOT(ISERROR(SEARCH("60",M26)))</formula>
    </cfRule>
    <cfRule type="containsText" dxfId="312" priority="59" operator="containsText" text="30">
      <formula>NOT(ISERROR(SEARCH("30",M26)))</formula>
    </cfRule>
    <cfRule type="containsText" dxfId="311" priority="60" operator="containsText" text="30％">
      <formula>NOT(ISERROR(SEARCH("30％",M26)))</formula>
    </cfRule>
  </conditionalFormatting>
  <conditionalFormatting sqref="F1:F1048576">
    <cfRule type="containsText" dxfId="310" priority="1" operator="containsText" text="宇野">
      <formula>NOT(ISERROR(SEARCH("宇野",F1)))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7"/>
  <sheetViews>
    <sheetView zoomScale="55" zoomScaleNormal="55" workbookViewId="0">
      <selection activeCell="K31" sqref="K31"/>
    </sheetView>
  </sheetViews>
  <sheetFormatPr defaultColWidth="23.8984375" defaultRowHeight="18" x14ac:dyDescent="0.45"/>
  <cols>
    <col min="1" max="1" width="4.59765625" customWidth="1"/>
    <col min="2" max="2" width="7.3984375" bestFit="1" customWidth="1"/>
    <col min="3" max="3" width="9.3984375" bestFit="1" customWidth="1"/>
    <col min="4" max="4" width="13.59765625" bestFit="1" customWidth="1"/>
    <col min="5" max="5" width="29.19921875" bestFit="1" customWidth="1"/>
    <col min="6" max="6" width="82.296875" bestFit="1" customWidth="1"/>
    <col min="7" max="7" width="24.8984375" bestFit="1" customWidth="1"/>
    <col min="8" max="8" width="13.09765625" bestFit="1" customWidth="1"/>
    <col min="9" max="9" width="19.3984375" bestFit="1" customWidth="1"/>
    <col min="10" max="10" width="13.09765625" bestFit="1" customWidth="1"/>
    <col min="11" max="11" width="20.8984375" bestFit="1" customWidth="1"/>
    <col min="12" max="12" width="12.8984375" bestFit="1" customWidth="1"/>
    <col min="13" max="13" width="14.09765625" bestFit="1" customWidth="1"/>
    <col min="14" max="14" width="16.8984375" bestFit="1" customWidth="1"/>
  </cols>
  <sheetData>
    <row r="1" spans="2:14" ht="18.600000000000001" thickBot="1" x14ac:dyDescent="0.5"/>
    <row r="2" spans="2:14" ht="32.4" x14ac:dyDescent="0.45">
      <c r="B2" s="1"/>
      <c r="C2" s="1"/>
      <c r="D2" s="1"/>
      <c r="E2" s="1"/>
      <c r="F2" s="1"/>
      <c r="G2" s="1"/>
      <c r="H2" s="250"/>
      <c r="I2" s="250"/>
      <c r="J2" s="1"/>
      <c r="K2" s="27" t="s">
        <v>1</v>
      </c>
      <c r="L2" s="28" t="s">
        <v>2</v>
      </c>
      <c r="M2" s="28" t="s">
        <v>3</v>
      </c>
      <c r="N2" s="29" t="s">
        <v>42</v>
      </c>
    </row>
    <row r="3" spans="2:14" ht="32.4" x14ac:dyDescent="0.8">
      <c r="B3" s="1"/>
      <c r="C3" s="1"/>
      <c r="D3" s="40"/>
      <c r="E3" s="41"/>
      <c r="F3" s="41"/>
      <c r="G3" s="129"/>
      <c r="H3" s="116"/>
      <c r="I3" s="116"/>
      <c r="J3" s="1"/>
      <c r="K3" s="25" t="s">
        <v>8</v>
      </c>
      <c r="L3" s="20" t="s">
        <v>9</v>
      </c>
      <c r="M3" s="21" t="s">
        <v>10</v>
      </c>
      <c r="N3" s="15" t="s">
        <v>15</v>
      </c>
    </row>
    <row r="4" spans="2:14" ht="32.4" x14ac:dyDescent="0.45">
      <c r="B4" s="1"/>
      <c r="C4" s="1"/>
      <c r="D4" s="68" t="s">
        <v>315</v>
      </c>
      <c r="E4" s="1"/>
      <c r="F4" s="1"/>
      <c r="G4" s="117"/>
      <c r="H4" s="118"/>
      <c r="I4" s="118"/>
      <c r="J4" s="1"/>
      <c r="K4" s="26" t="s">
        <v>12</v>
      </c>
      <c r="L4" s="22" t="s">
        <v>13</v>
      </c>
      <c r="M4" s="23" t="s">
        <v>14</v>
      </c>
      <c r="N4" s="15" t="s">
        <v>41</v>
      </c>
    </row>
    <row r="5" spans="2:14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30" t="s">
        <v>16</v>
      </c>
      <c r="L5" s="31" t="s">
        <v>17</v>
      </c>
      <c r="M5" s="32">
        <v>1</v>
      </c>
      <c r="N5" s="16" t="s">
        <v>11</v>
      </c>
    </row>
    <row r="6" spans="2:14" ht="32.4" x14ac:dyDescent="0.45">
      <c r="B6" s="137" t="s">
        <v>18</v>
      </c>
      <c r="C6" s="139" t="s">
        <v>19</v>
      </c>
      <c r="D6" s="139" t="s">
        <v>20</v>
      </c>
      <c r="E6" s="230" t="s">
        <v>269</v>
      </c>
      <c r="F6" s="230" t="s">
        <v>270</v>
      </c>
      <c r="G6" s="139" t="s">
        <v>22</v>
      </c>
      <c r="H6" s="139"/>
      <c r="I6" s="139"/>
      <c r="J6" s="139"/>
      <c r="K6" s="139" t="s">
        <v>24</v>
      </c>
      <c r="L6" s="139"/>
      <c r="M6" s="139"/>
      <c r="N6" s="144"/>
    </row>
    <row r="7" spans="2:14" ht="32.4" x14ac:dyDescent="0.45">
      <c r="B7" s="138"/>
      <c r="C7" s="140"/>
      <c r="D7" s="140"/>
      <c r="E7" s="231"/>
      <c r="F7" s="231"/>
      <c r="G7" s="49" t="s">
        <v>25</v>
      </c>
      <c r="H7" s="49" t="s">
        <v>26</v>
      </c>
      <c r="I7" s="49" t="s">
        <v>28</v>
      </c>
      <c r="J7" s="49" t="s">
        <v>29</v>
      </c>
      <c r="K7" s="49" t="s">
        <v>30</v>
      </c>
      <c r="L7" s="49" t="s">
        <v>2</v>
      </c>
      <c r="M7" s="49" t="s">
        <v>31</v>
      </c>
      <c r="N7" s="37" t="s">
        <v>43</v>
      </c>
    </row>
    <row r="8" spans="2:14" ht="26.4" x14ac:dyDescent="0.45">
      <c r="B8" s="264" t="s">
        <v>265</v>
      </c>
      <c r="C8" s="265"/>
      <c r="D8" s="265"/>
      <c r="E8" s="265"/>
      <c r="F8" s="265"/>
      <c r="G8" s="265"/>
      <c r="H8" s="265"/>
      <c r="I8" s="265"/>
      <c r="J8" s="265"/>
      <c r="K8" s="265"/>
      <c r="L8" s="265"/>
      <c r="M8" s="265"/>
      <c r="N8" s="266"/>
    </row>
    <row r="9" spans="2:14" ht="26.4" x14ac:dyDescent="0.45">
      <c r="B9" s="11">
        <v>101</v>
      </c>
      <c r="C9" s="12" t="s">
        <v>89</v>
      </c>
      <c r="D9" s="12" t="s">
        <v>280</v>
      </c>
      <c r="E9" s="35" t="s">
        <v>271</v>
      </c>
      <c r="F9" s="35" t="s">
        <v>272</v>
      </c>
      <c r="G9" s="12"/>
      <c r="H9" s="12"/>
      <c r="I9" s="14">
        <v>43592</v>
      </c>
      <c r="J9" s="14">
        <v>43600</v>
      </c>
      <c r="K9" s="12" t="s">
        <v>8</v>
      </c>
      <c r="L9" s="12" t="str">
        <f>IF(M9&lt;=30%,"警",IF(M9&lt;=69%,"注",IF(M9&gt;=70%,"安","　")))</f>
        <v>警</v>
      </c>
      <c r="M9" s="24">
        <v>0</v>
      </c>
      <c r="N9" s="15" t="s">
        <v>15</v>
      </c>
    </row>
    <row r="10" spans="2:14" ht="26.4" x14ac:dyDescent="0.45">
      <c r="B10" s="11">
        <v>102</v>
      </c>
      <c r="C10" s="12" t="s">
        <v>89</v>
      </c>
      <c r="D10" s="12"/>
      <c r="E10" s="35"/>
      <c r="F10" s="35"/>
      <c r="G10" s="12"/>
      <c r="H10" s="12"/>
      <c r="I10" s="14">
        <v>43592</v>
      </c>
      <c r="J10" s="14">
        <v>43600</v>
      </c>
      <c r="K10" s="12" t="s">
        <v>8</v>
      </c>
      <c r="L10" s="12" t="str">
        <f>IF(M10&lt;=30%,"警",IF(M10&lt;=69%,"注",IF(M10&gt;=70%,"安","　")))</f>
        <v>警</v>
      </c>
      <c r="M10" s="24">
        <v>0</v>
      </c>
      <c r="N10" s="15" t="s">
        <v>15</v>
      </c>
    </row>
    <row r="11" spans="2:14" ht="26.4" x14ac:dyDescent="0.45">
      <c r="B11" s="11">
        <v>103</v>
      </c>
      <c r="C11" s="12" t="s">
        <v>89</v>
      </c>
      <c r="D11" s="12"/>
      <c r="E11" s="35"/>
      <c r="F11" s="35"/>
      <c r="G11" s="12"/>
      <c r="H11" s="12"/>
      <c r="I11" s="14">
        <v>43592</v>
      </c>
      <c r="J11" s="14">
        <v>43600</v>
      </c>
      <c r="K11" s="12" t="s">
        <v>8</v>
      </c>
      <c r="L11" s="12" t="str">
        <f t="shared" ref="L11:L12" si="0">IF(M11&lt;=30%,"警",IF(M11&lt;=69%,"注",IF(M11&gt;=70%,"安","　")))</f>
        <v>警</v>
      </c>
      <c r="M11" s="24">
        <v>0</v>
      </c>
      <c r="N11" s="15" t="s">
        <v>15</v>
      </c>
    </row>
    <row r="12" spans="2:14" ht="26.4" x14ac:dyDescent="0.45">
      <c r="B12" s="11">
        <v>104</v>
      </c>
      <c r="C12" s="12" t="s">
        <v>89</v>
      </c>
      <c r="D12" s="12"/>
      <c r="E12" s="35"/>
      <c r="F12" s="35"/>
      <c r="G12" s="12"/>
      <c r="H12" s="12"/>
      <c r="I12" s="14">
        <v>43592</v>
      </c>
      <c r="J12" s="14">
        <v>43600</v>
      </c>
      <c r="K12" s="12" t="s">
        <v>8</v>
      </c>
      <c r="L12" s="12" t="str">
        <f t="shared" si="0"/>
        <v>警</v>
      </c>
      <c r="M12" s="24">
        <v>0</v>
      </c>
      <c r="N12" s="15" t="s">
        <v>15</v>
      </c>
    </row>
    <row r="13" spans="2:14" ht="26.4" x14ac:dyDescent="0.45">
      <c r="B13" s="267" t="s">
        <v>267</v>
      </c>
      <c r="C13" s="268"/>
      <c r="D13" s="268"/>
      <c r="E13" s="268"/>
      <c r="F13" s="268"/>
      <c r="G13" s="268"/>
      <c r="H13" s="268"/>
      <c r="I13" s="268"/>
      <c r="J13" s="268"/>
      <c r="K13" s="268"/>
      <c r="L13" s="268"/>
      <c r="M13" s="268"/>
      <c r="N13" s="269"/>
    </row>
    <row r="14" spans="2:14" ht="26.4" x14ac:dyDescent="0.45">
      <c r="B14" s="11">
        <v>101</v>
      </c>
      <c r="C14" s="12" t="s">
        <v>89</v>
      </c>
      <c r="D14" s="12" t="s">
        <v>88</v>
      </c>
      <c r="E14" s="35" t="s">
        <v>273</v>
      </c>
      <c r="F14" s="35" t="s">
        <v>276</v>
      </c>
      <c r="G14" s="12"/>
      <c r="H14" s="12"/>
      <c r="I14" s="14">
        <v>43592</v>
      </c>
      <c r="J14" s="14">
        <v>43600</v>
      </c>
      <c r="K14" s="12" t="s">
        <v>8</v>
      </c>
      <c r="L14" s="12" t="str">
        <f>IF(M14&lt;=30%,"警",IF(M14&lt;=69%,"注",IF(M14&gt;=70%,"安","　")))</f>
        <v>警</v>
      </c>
      <c r="M14" s="24">
        <v>0</v>
      </c>
      <c r="N14" s="15" t="s">
        <v>15</v>
      </c>
    </row>
    <row r="15" spans="2:14" ht="26.4" x14ac:dyDescent="0.45">
      <c r="B15" s="11">
        <v>102</v>
      </c>
      <c r="C15" s="12" t="s">
        <v>89</v>
      </c>
      <c r="D15" s="12"/>
      <c r="E15" s="35"/>
      <c r="F15" s="35"/>
      <c r="G15" s="12"/>
      <c r="H15" s="12"/>
      <c r="I15" s="14">
        <v>43592</v>
      </c>
      <c r="J15" s="14">
        <v>43600</v>
      </c>
      <c r="K15" s="12" t="s">
        <v>8</v>
      </c>
      <c r="L15" s="12" t="str">
        <f>IF(M15&lt;=30%,"警",IF(M15&lt;=69%,"注",IF(M15&gt;=70%,"安","　")))</f>
        <v>警</v>
      </c>
      <c r="M15" s="24">
        <v>0</v>
      </c>
      <c r="N15" s="15" t="s">
        <v>15</v>
      </c>
    </row>
    <row r="16" spans="2:14" ht="26.4" x14ac:dyDescent="0.45">
      <c r="B16" s="11">
        <v>103</v>
      </c>
      <c r="C16" s="12" t="s">
        <v>89</v>
      </c>
      <c r="D16" s="12"/>
      <c r="E16" s="35"/>
      <c r="F16" s="35"/>
      <c r="G16" s="12"/>
      <c r="H16" s="12"/>
      <c r="I16" s="14">
        <v>43592</v>
      </c>
      <c r="J16" s="14">
        <v>43600</v>
      </c>
      <c r="K16" s="12" t="s">
        <v>8</v>
      </c>
      <c r="L16" s="12" t="str">
        <f t="shared" ref="L16:L17" si="1">IF(M16&lt;=30%,"警",IF(M16&lt;=69%,"注",IF(M16&gt;=70%,"安","　")))</f>
        <v>警</v>
      </c>
      <c r="M16" s="24">
        <v>0</v>
      </c>
      <c r="N16" s="15" t="s">
        <v>15</v>
      </c>
    </row>
    <row r="17" spans="2:14" ht="26.4" x14ac:dyDescent="0.45">
      <c r="B17" s="11">
        <v>104</v>
      </c>
      <c r="C17" s="12" t="s">
        <v>89</v>
      </c>
      <c r="D17" s="12"/>
      <c r="E17" s="35"/>
      <c r="F17" s="35"/>
      <c r="G17" s="12"/>
      <c r="H17" s="12"/>
      <c r="I17" s="14">
        <v>43592</v>
      </c>
      <c r="J17" s="14">
        <v>43600</v>
      </c>
      <c r="K17" s="12" t="s">
        <v>8</v>
      </c>
      <c r="L17" s="12" t="str">
        <f t="shared" si="1"/>
        <v>警</v>
      </c>
      <c r="M17" s="24">
        <v>0</v>
      </c>
      <c r="N17" s="15" t="s">
        <v>15</v>
      </c>
    </row>
    <row r="18" spans="2:14" ht="26.4" x14ac:dyDescent="0.45">
      <c r="B18" s="270" t="s">
        <v>268</v>
      </c>
      <c r="C18" s="271"/>
      <c r="D18" s="271"/>
      <c r="E18" s="271"/>
      <c r="F18" s="271"/>
      <c r="G18" s="271"/>
      <c r="H18" s="271"/>
      <c r="I18" s="271"/>
      <c r="J18" s="271"/>
      <c r="K18" s="271"/>
      <c r="L18" s="271"/>
      <c r="M18" s="271"/>
      <c r="N18" s="272"/>
    </row>
    <row r="19" spans="2:14" ht="26.4" x14ac:dyDescent="0.45">
      <c r="B19" s="11">
        <v>101</v>
      </c>
      <c r="C19" s="12" t="s">
        <v>89</v>
      </c>
      <c r="D19" s="12" t="s">
        <v>88</v>
      </c>
      <c r="E19" s="35" t="s">
        <v>274</v>
      </c>
      <c r="F19" s="35" t="s">
        <v>275</v>
      </c>
      <c r="G19" s="12"/>
      <c r="H19" s="12"/>
      <c r="I19" s="14">
        <v>43592</v>
      </c>
      <c r="J19" s="14">
        <v>43600</v>
      </c>
      <c r="K19" s="12" t="s">
        <v>8</v>
      </c>
      <c r="L19" s="12" t="str">
        <f>IF(M19&lt;=30%,"警",IF(M19&lt;=69%,"注",IF(M19&gt;=70%,"安","　")))</f>
        <v>警</v>
      </c>
      <c r="M19" s="24">
        <v>0</v>
      </c>
      <c r="N19" s="15" t="s">
        <v>15</v>
      </c>
    </row>
    <row r="20" spans="2:14" ht="26.4" x14ac:dyDescent="0.45">
      <c r="B20" s="11">
        <v>102</v>
      </c>
      <c r="C20" s="12" t="s">
        <v>89</v>
      </c>
      <c r="D20" s="12" t="s">
        <v>88</v>
      </c>
      <c r="E20" s="35" t="s">
        <v>279</v>
      </c>
      <c r="F20" s="35" t="s">
        <v>281</v>
      </c>
      <c r="G20" s="12"/>
      <c r="H20" s="12"/>
      <c r="I20" s="14">
        <v>43592</v>
      </c>
      <c r="J20" s="14">
        <v>43600</v>
      </c>
      <c r="K20" s="12" t="s">
        <v>8</v>
      </c>
      <c r="L20" s="12" t="str">
        <f>IF(M20&lt;=30%,"警",IF(M20&lt;=69%,"注",IF(M20&gt;=70%,"安","　")))</f>
        <v>警</v>
      </c>
      <c r="M20" s="24">
        <v>0</v>
      </c>
      <c r="N20" s="15" t="s">
        <v>15</v>
      </c>
    </row>
    <row r="21" spans="2:14" ht="26.4" x14ac:dyDescent="0.45">
      <c r="B21" s="11">
        <v>103</v>
      </c>
      <c r="C21" s="12" t="s">
        <v>89</v>
      </c>
      <c r="D21" s="12"/>
      <c r="E21" s="35"/>
      <c r="F21" s="35"/>
      <c r="G21" s="12"/>
      <c r="H21" s="12"/>
      <c r="I21" s="14">
        <v>43592</v>
      </c>
      <c r="J21" s="14">
        <v>43600</v>
      </c>
      <c r="K21" s="12" t="s">
        <v>8</v>
      </c>
      <c r="L21" s="12" t="str">
        <f t="shared" ref="L21:L22" si="2">IF(M21&lt;=30%,"警",IF(M21&lt;=69%,"注",IF(M21&gt;=70%,"安","　")))</f>
        <v>警</v>
      </c>
      <c r="M21" s="24">
        <v>0</v>
      </c>
      <c r="N21" s="15" t="s">
        <v>15</v>
      </c>
    </row>
    <row r="22" spans="2:14" ht="26.4" x14ac:dyDescent="0.45">
      <c r="B22" s="11">
        <v>104</v>
      </c>
      <c r="C22" s="12" t="s">
        <v>89</v>
      </c>
      <c r="D22" s="12"/>
      <c r="E22" s="35"/>
      <c r="F22" s="35"/>
      <c r="G22" s="12"/>
      <c r="H22" s="12"/>
      <c r="I22" s="14">
        <v>43592</v>
      </c>
      <c r="J22" s="14">
        <v>43600</v>
      </c>
      <c r="K22" s="12" t="s">
        <v>8</v>
      </c>
      <c r="L22" s="12" t="str">
        <f t="shared" si="2"/>
        <v>警</v>
      </c>
      <c r="M22" s="24">
        <v>0</v>
      </c>
      <c r="N22" s="15" t="s">
        <v>15</v>
      </c>
    </row>
    <row r="23" spans="2:14" ht="26.4" x14ac:dyDescent="0.45">
      <c r="B23" s="133" t="s">
        <v>266</v>
      </c>
      <c r="C23" s="134"/>
      <c r="D23" s="134"/>
      <c r="E23" s="134"/>
      <c r="F23" s="134"/>
      <c r="G23" s="134"/>
      <c r="H23" s="134"/>
      <c r="I23" s="134"/>
      <c r="J23" s="134"/>
      <c r="K23" s="134"/>
      <c r="L23" s="134"/>
      <c r="M23" s="134"/>
      <c r="N23" s="136"/>
    </row>
    <row r="24" spans="2:14" ht="26.4" x14ac:dyDescent="0.45">
      <c r="B24" s="11">
        <v>101</v>
      </c>
      <c r="C24" s="12" t="s">
        <v>89</v>
      </c>
      <c r="D24" s="12" t="s">
        <v>280</v>
      </c>
      <c r="E24" s="35" t="s">
        <v>277</v>
      </c>
      <c r="F24" s="35" t="s">
        <v>278</v>
      </c>
      <c r="G24" s="12"/>
      <c r="H24" s="12"/>
      <c r="I24" s="14">
        <v>43592</v>
      </c>
      <c r="J24" s="14">
        <v>43600</v>
      </c>
      <c r="K24" s="12" t="s">
        <v>8</v>
      </c>
      <c r="L24" s="12" t="str">
        <f>IF(M24&lt;=30%,"警",IF(M24&lt;=69%,"注",IF(M24&gt;=70%,"安","　")))</f>
        <v>警</v>
      </c>
      <c r="M24" s="24">
        <v>0</v>
      </c>
      <c r="N24" s="15" t="s">
        <v>15</v>
      </c>
    </row>
    <row r="25" spans="2:14" ht="26.4" x14ac:dyDescent="0.45">
      <c r="B25" s="11">
        <v>102</v>
      </c>
      <c r="C25" s="12" t="s">
        <v>89</v>
      </c>
      <c r="D25" s="12"/>
      <c r="E25" s="35"/>
      <c r="F25" s="35"/>
      <c r="G25" s="12"/>
      <c r="H25" s="12"/>
      <c r="I25" s="14">
        <v>43592</v>
      </c>
      <c r="J25" s="14">
        <v>43600</v>
      </c>
      <c r="K25" s="12" t="s">
        <v>8</v>
      </c>
      <c r="L25" s="12" t="str">
        <f>IF(M25&lt;=30%,"警",IF(M25&lt;=69%,"注",IF(M25&gt;=70%,"安","　")))</f>
        <v>警</v>
      </c>
      <c r="M25" s="24">
        <v>0</v>
      </c>
      <c r="N25" s="15" t="s">
        <v>15</v>
      </c>
    </row>
    <row r="26" spans="2:14" ht="26.4" x14ac:dyDescent="0.45">
      <c r="B26" s="11">
        <v>103</v>
      </c>
      <c r="C26" s="12" t="s">
        <v>89</v>
      </c>
      <c r="D26" s="12"/>
      <c r="E26" s="35"/>
      <c r="F26" s="35"/>
      <c r="G26" s="12"/>
      <c r="H26" s="12"/>
      <c r="I26" s="14">
        <v>43592</v>
      </c>
      <c r="J26" s="14">
        <v>43600</v>
      </c>
      <c r="K26" s="12" t="s">
        <v>8</v>
      </c>
      <c r="L26" s="12" t="str">
        <f t="shared" ref="L26:L27" si="3">IF(M26&lt;=30%,"警",IF(M26&lt;=69%,"注",IF(M26&gt;=70%,"安","　")))</f>
        <v>警</v>
      </c>
      <c r="M26" s="24">
        <v>0</v>
      </c>
      <c r="N26" s="15" t="s">
        <v>15</v>
      </c>
    </row>
    <row r="27" spans="2:14" ht="26.4" x14ac:dyDescent="0.45">
      <c r="B27" s="11">
        <v>104</v>
      </c>
      <c r="C27" s="12" t="s">
        <v>89</v>
      </c>
      <c r="D27" s="12"/>
      <c r="E27" s="35"/>
      <c r="F27" s="35"/>
      <c r="G27" s="12"/>
      <c r="H27" s="12"/>
      <c r="I27" s="14">
        <v>43592</v>
      </c>
      <c r="J27" s="14">
        <v>43600</v>
      </c>
      <c r="K27" s="12" t="s">
        <v>8</v>
      </c>
      <c r="L27" s="12" t="str">
        <f t="shared" si="3"/>
        <v>警</v>
      </c>
      <c r="M27" s="24">
        <v>0</v>
      </c>
      <c r="N27" s="15" t="s">
        <v>15</v>
      </c>
    </row>
  </sheetData>
  <mergeCells count="13">
    <mergeCell ref="K6:N6"/>
    <mergeCell ref="B8:N8"/>
    <mergeCell ref="B13:N13"/>
    <mergeCell ref="B18:N18"/>
    <mergeCell ref="B23:N23"/>
    <mergeCell ref="F6:F7"/>
    <mergeCell ref="H2:I2"/>
    <mergeCell ref="B6:B7"/>
    <mergeCell ref="C6:C7"/>
    <mergeCell ref="D6:D7"/>
    <mergeCell ref="E6:E7"/>
    <mergeCell ref="G6:H6"/>
    <mergeCell ref="I6:J6"/>
  </mergeCells>
  <phoneticPr fontId="2"/>
  <conditionalFormatting sqref="G2 G5:G7 G9:G12">
    <cfRule type="containsText" dxfId="309" priority="334" operator="containsText" text="未定">
      <formula>NOT(ISERROR(SEARCH("未定",G2)))</formula>
    </cfRule>
    <cfRule type="containsText" dxfId="308" priority="335" operator="containsText" text="館田">
      <formula>NOT(ISERROR(SEARCH("館田",G2)))</formula>
    </cfRule>
    <cfRule type="containsText" dxfId="307" priority="336" operator="containsText" text="蛯名">
      <formula>NOT(ISERROR(SEARCH("蛯名",G2)))</formula>
    </cfRule>
    <cfRule type="containsText" dxfId="306" priority="337" operator="containsText" text="圷">
      <formula>NOT(ISERROR(SEARCH("圷",G2)))</formula>
    </cfRule>
    <cfRule type="containsText" dxfId="305" priority="338" operator="containsText" text="荒谷">
      <formula>NOT(ISERROR(SEARCH("荒谷",G2)))</formula>
    </cfRule>
  </conditionalFormatting>
  <conditionalFormatting sqref="H5:H7 H9:H12">
    <cfRule type="containsText" dxfId="304" priority="332" operator="containsText" text="館田">
      <formula>NOT(ISERROR(SEARCH("館田",H5)))</formula>
    </cfRule>
    <cfRule type="containsText" dxfId="303" priority="333" operator="containsText" text="蛯名">
      <formula>NOT(ISERROR(SEARCH("蛯名",H5)))</formula>
    </cfRule>
  </conditionalFormatting>
  <conditionalFormatting sqref="K2:K7 K9:K12">
    <cfRule type="containsText" dxfId="302" priority="329" operator="containsText" text="作業終了">
      <formula>NOT(ISERROR(SEARCH("作業終了",K2)))</formula>
    </cfRule>
    <cfRule type="containsText" dxfId="301" priority="330" operator="containsText" text="作業中">
      <formula>NOT(ISERROR(SEARCH("作業中",K2)))</formula>
    </cfRule>
    <cfRule type="containsText" dxfId="300" priority="331" operator="containsText" text="待機">
      <formula>NOT(ISERROR(SEARCH("待機",K2)))</formula>
    </cfRule>
  </conditionalFormatting>
  <conditionalFormatting sqref="L2:L5 L7 L9:L12">
    <cfRule type="containsText" dxfId="299" priority="321" operator="containsText" text="注">
      <formula>NOT(ISERROR(SEARCH("注",L2)))</formula>
    </cfRule>
    <cfRule type="containsText" dxfId="298" priority="325" operator="containsText" text="警">
      <formula>NOT(ISERROR(SEARCH("警",L2)))</formula>
    </cfRule>
    <cfRule type="containsText" dxfId="297" priority="326" operator="containsText" text="安全">
      <formula>NOT(ISERROR(SEARCH("安全",L2)))</formula>
    </cfRule>
    <cfRule type="containsText" dxfId="296" priority="327" operator="containsText" text="注意">
      <formula>NOT(ISERROR(SEARCH("注意",L2)))</formula>
    </cfRule>
    <cfRule type="containsText" dxfId="295" priority="328" operator="containsText" text="警告">
      <formula>NOT(ISERROR(SEARCH("警告",L2)))</formula>
    </cfRule>
  </conditionalFormatting>
  <conditionalFormatting sqref="N2:N4 N7 N9:N12">
    <cfRule type="containsText" dxfId="294" priority="323" operator="containsText" text="不実装">
      <formula>NOT(ISERROR(SEARCH("不実装",N2)))</formula>
    </cfRule>
    <cfRule type="containsText" dxfId="293" priority="324" operator="containsText" text="実装">
      <formula>NOT(ISERROR(SEARCH("実装",N2)))</formula>
    </cfRule>
  </conditionalFormatting>
  <conditionalFormatting sqref="G2:G7 G9:G12">
    <cfRule type="containsText" dxfId="292" priority="322" operator="containsText" text="舘田">
      <formula>NOT(ISERROR(SEARCH("舘田",G2)))</formula>
    </cfRule>
  </conditionalFormatting>
  <conditionalFormatting sqref="L2:L5 L7 L9:L12">
    <cfRule type="containsText" dxfId="291" priority="315" operator="containsText" text="安">
      <formula>NOT(ISERROR(SEARCH("安",L2)))</formula>
    </cfRule>
    <cfRule type="containsText" dxfId="290" priority="316" operator="containsText" text="安">
      <formula>NOT(ISERROR(SEARCH("安",L2)))</formula>
    </cfRule>
    <cfRule type="containsText" dxfId="289" priority="317" operator="containsText" text="安">
      <formula>NOT(ISERROR(SEARCH("安",L2)))</formula>
    </cfRule>
    <cfRule type="containsText" dxfId="288" priority="320" operator="containsText" text="安">
      <formula>NOT(ISERROR(SEARCH("安",L2)))</formula>
    </cfRule>
  </conditionalFormatting>
  <conditionalFormatting sqref="K2:K7 K9:K12">
    <cfRule type="containsText" dxfId="287" priority="314" operator="containsText" text="終了">
      <formula>NOT(ISERROR(SEARCH("終了",K2)))</formula>
    </cfRule>
    <cfRule type="containsText" dxfId="286" priority="318" operator="containsText" text="終了">
      <formula>NOT(ISERROR(SEARCH("終了",K2)))</formula>
    </cfRule>
    <cfRule type="containsText" dxfId="285" priority="319" operator="containsText" text="作業終了">
      <formula>NOT(ISERROR(SEARCH("作業終了",K2)))</formula>
    </cfRule>
  </conditionalFormatting>
  <conditionalFormatting sqref="N5">
    <cfRule type="containsText" dxfId="284" priority="312" operator="containsText" text="不実装">
      <formula>NOT(ISERROR(SEARCH("不実装",N5)))</formula>
    </cfRule>
    <cfRule type="containsText" dxfId="283" priority="313" operator="containsText" text="実装">
      <formula>NOT(ISERROR(SEARCH("実装",N5)))</formula>
    </cfRule>
  </conditionalFormatting>
  <conditionalFormatting sqref="N9:N12 N2:N5 N7">
    <cfRule type="containsText" dxfId="282" priority="311" operator="containsText" text="実装中">
      <formula>NOT(ISERROR(SEARCH("実装中",N2)))</formula>
    </cfRule>
  </conditionalFormatting>
  <conditionalFormatting sqref="M2:M5 M7 M9:M12">
    <cfRule type="containsText" dxfId="281" priority="308" operator="containsText" text="60">
      <formula>NOT(ISERROR(SEARCH("60",M2)))</formula>
    </cfRule>
    <cfRule type="containsText" dxfId="280" priority="309" operator="containsText" text="30">
      <formula>NOT(ISERROR(SEARCH("30",M2)))</formula>
    </cfRule>
    <cfRule type="containsText" dxfId="279" priority="310" operator="containsText" text="30％">
      <formula>NOT(ISERROR(SEARCH("30％",M2)))</formula>
    </cfRule>
  </conditionalFormatting>
  <conditionalFormatting sqref="G2:G7 G9:G12">
    <cfRule type="containsText" dxfId="278" priority="301" operator="containsText" text="有馬">
      <formula>NOT(ISERROR(SEARCH("有馬",G2)))</formula>
    </cfRule>
    <cfRule type="containsText" dxfId="277" priority="302" operator="containsText" text="有馬">
      <formula>NOT(ISERROR(SEARCH("有馬",G2)))</formula>
    </cfRule>
    <cfRule type="containsText" dxfId="276" priority="303" operator="containsText" text="石田">
      <formula>NOT(ISERROR(SEARCH("石田",G2)))</formula>
    </cfRule>
    <cfRule type="containsText" dxfId="275" priority="304" operator="containsText" text="石田">
      <formula>NOT(ISERROR(SEARCH("石田",G2)))</formula>
    </cfRule>
    <cfRule type="containsText" dxfId="274" priority="305" operator="containsText" text="横道">
      <formula>NOT(ISERROR(SEARCH("横道",G2)))</formula>
    </cfRule>
    <cfRule type="containsText" dxfId="273" priority="306" operator="containsText" text="佐藤">
      <formula>NOT(ISERROR(SEARCH("佐藤",G2)))</formula>
    </cfRule>
    <cfRule type="containsText" dxfId="272" priority="307" operator="containsText" text="未定">
      <formula>NOT(ISERROR(SEARCH("未定",G2)))</formula>
    </cfRule>
  </conditionalFormatting>
  <conditionalFormatting sqref="H2:H4">
    <cfRule type="containsText" dxfId="271" priority="276" operator="containsText" text="館田">
      <formula>NOT(ISERROR(SEARCH("館田",H2)))</formula>
    </cfRule>
    <cfRule type="containsText" dxfId="270" priority="277" operator="containsText" text="蛯名">
      <formula>NOT(ISERROR(SEARCH("蛯名",H2)))</formula>
    </cfRule>
  </conditionalFormatting>
  <conditionalFormatting sqref="G1:G13 G28:G1048576">
    <cfRule type="containsText" dxfId="269" priority="189" operator="containsText" text="宇野">
      <formula>NOT(ISERROR(SEARCH("宇野",G1)))</formula>
    </cfRule>
  </conditionalFormatting>
  <conditionalFormatting sqref="G14:G17">
    <cfRule type="containsText" dxfId="268" priority="184" operator="containsText" text="未定">
      <formula>NOT(ISERROR(SEARCH("未定",G14)))</formula>
    </cfRule>
    <cfRule type="containsText" dxfId="267" priority="185" operator="containsText" text="館田">
      <formula>NOT(ISERROR(SEARCH("館田",G14)))</formula>
    </cfRule>
    <cfRule type="containsText" dxfId="266" priority="186" operator="containsText" text="蛯名">
      <formula>NOT(ISERROR(SEARCH("蛯名",G14)))</formula>
    </cfRule>
    <cfRule type="containsText" dxfId="265" priority="187" operator="containsText" text="圷">
      <formula>NOT(ISERROR(SEARCH("圷",G14)))</formula>
    </cfRule>
    <cfRule type="containsText" dxfId="264" priority="188" operator="containsText" text="荒谷">
      <formula>NOT(ISERROR(SEARCH("荒谷",G14)))</formula>
    </cfRule>
  </conditionalFormatting>
  <conditionalFormatting sqref="H14:H17">
    <cfRule type="containsText" dxfId="263" priority="182" operator="containsText" text="館田">
      <formula>NOT(ISERROR(SEARCH("館田",H14)))</formula>
    </cfRule>
    <cfRule type="containsText" dxfId="262" priority="183" operator="containsText" text="蛯名">
      <formula>NOT(ISERROR(SEARCH("蛯名",H14)))</formula>
    </cfRule>
  </conditionalFormatting>
  <conditionalFormatting sqref="K14:K17">
    <cfRule type="containsText" dxfId="261" priority="179" operator="containsText" text="作業終了">
      <formula>NOT(ISERROR(SEARCH("作業終了",K14)))</formula>
    </cfRule>
    <cfRule type="containsText" dxfId="260" priority="180" operator="containsText" text="作業中">
      <formula>NOT(ISERROR(SEARCH("作業中",K14)))</formula>
    </cfRule>
    <cfRule type="containsText" dxfId="259" priority="181" operator="containsText" text="待機">
      <formula>NOT(ISERROR(SEARCH("待機",K14)))</formula>
    </cfRule>
  </conditionalFormatting>
  <conditionalFormatting sqref="L14:L17">
    <cfRule type="containsText" dxfId="258" priority="171" operator="containsText" text="注">
      <formula>NOT(ISERROR(SEARCH("注",L14)))</formula>
    </cfRule>
    <cfRule type="containsText" dxfId="257" priority="175" operator="containsText" text="警">
      <formula>NOT(ISERROR(SEARCH("警",L14)))</formula>
    </cfRule>
    <cfRule type="containsText" dxfId="256" priority="176" operator="containsText" text="安全">
      <formula>NOT(ISERROR(SEARCH("安全",L14)))</formula>
    </cfRule>
    <cfRule type="containsText" dxfId="255" priority="177" operator="containsText" text="注意">
      <formula>NOT(ISERROR(SEARCH("注意",L14)))</formula>
    </cfRule>
    <cfRule type="containsText" dxfId="254" priority="178" operator="containsText" text="警告">
      <formula>NOT(ISERROR(SEARCH("警告",L14)))</formula>
    </cfRule>
  </conditionalFormatting>
  <conditionalFormatting sqref="N14:N17">
    <cfRule type="containsText" dxfId="253" priority="173" operator="containsText" text="不実装">
      <formula>NOT(ISERROR(SEARCH("不実装",N14)))</formula>
    </cfRule>
    <cfRule type="containsText" dxfId="252" priority="174" operator="containsText" text="実装">
      <formula>NOT(ISERROR(SEARCH("実装",N14)))</formula>
    </cfRule>
  </conditionalFormatting>
  <conditionalFormatting sqref="G14:G17">
    <cfRule type="containsText" dxfId="251" priority="172" operator="containsText" text="舘田">
      <formula>NOT(ISERROR(SEARCH("舘田",G14)))</formula>
    </cfRule>
  </conditionalFormatting>
  <conditionalFormatting sqref="L14:L17">
    <cfRule type="containsText" dxfId="250" priority="165" operator="containsText" text="安">
      <formula>NOT(ISERROR(SEARCH("安",L14)))</formula>
    </cfRule>
    <cfRule type="containsText" dxfId="249" priority="166" operator="containsText" text="安">
      <formula>NOT(ISERROR(SEARCH("安",L14)))</formula>
    </cfRule>
    <cfRule type="containsText" dxfId="248" priority="167" operator="containsText" text="安">
      <formula>NOT(ISERROR(SEARCH("安",L14)))</formula>
    </cfRule>
    <cfRule type="containsText" dxfId="247" priority="170" operator="containsText" text="安">
      <formula>NOT(ISERROR(SEARCH("安",L14)))</formula>
    </cfRule>
  </conditionalFormatting>
  <conditionalFormatting sqref="K14:K17">
    <cfRule type="containsText" dxfId="246" priority="164" operator="containsText" text="終了">
      <formula>NOT(ISERROR(SEARCH("終了",K14)))</formula>
    </cfRule>
    <cfRule type="containsText" dxfId="245" priority="168" operator="containsText" text="終了">
      <formula>NOT(ISERROR(SEARCH("終了",K14)))</formula>
    </cfRule>
    <cfRule type="containsText" dxfId="244" priority="169" operator="containsText" text="作業終了">
      <formula>NOT(ISERROR(SEARCH("作業終了",K14)))</formula>
    </cfRule>
  </conditionalFormatting>
  <conditionalFormatting sqref="N14:N17">
    <cfRule type="containsText" dxfId="243" priority="163" operator="containsText" text="実装中">
      <formula>NOT(ISERROR(SEARCH("実装中",N14)))</formula>
    </cfRule>
  </conditionalFormatting>
  <conditionalFormatting sqref="M14:M17">
    <cfRule type="containsText" dxfId="242" priority="160" operator="containsText" text="60">
      <formula>NOT(ISERROR(SEARCH("60",M14)))</formula>
    </cfRule>
    <cfRule type="containsText" dxfId="241" priority="161" operator="containsText" text="30">
      <formula>NOT(ISERROR(SEARCH("30",M14)))</formula>
    </cfRule>
    <cfRule type="containsText" dxfId="240" priority="162" operator="containsText" text="30％">
      <formula>NOT(ISERROR(SEARCH("30％",M14)))</formula>
    </cfRule>
  </conditionalFormatting>
  <conditionalFormatting sqref="G14:G17">
    <cfRule type="containsText" dxfId="239" priority="153" operator="containsText" text="有馬">
      <formula>NOT(ISERROR(SEARCH("有馬",G14)))</formula>
    </cfRule>
    <cfRule type="containsText" dxfId="238" priority="154" operator="containsText" text="有馬">
      <formula>NOT(ISERROR(SEARCH("有馬",G14)))</formula>
    </cfRule>
    <cfRule type="containsText" dxfId="237" priority="155" operator="containsText" text="石田">
      <formula>NOT(ISERROR(SEARCH("石田",G14)))</formula>
    </cfRule>
    <cfRule type="containsText" dxfId="236" priority="156" operator="containsText" text="石田">
      <formula>NOT(ISERROR(SEARCH("石田",G14)))</formula>
    </cfRule>
    <cfRule type="containsText" dxfId="235" priority="157" operator="containsText" text="横道">
      <formula>NOT(ISERROR(SEARCH("横道",G14)))</formula>
    </cfRule>
    <cfRule type="containsText" dxfId="234" priority="158" operator="containsText" text="佐藤">
      <formula>NOT(ISERROR(SEARCH("佐藤",G14)))</formula>
    </cfRule>
    <cfRule type="containsText" dxfId="233" priority="159" operator="containsText" text="未定">
      <formula>NOT(ISERROR(SEARCH("未定",G14)))</formula>
    </cfRule>
  </conditionalFormatting>
  <conditionalFormatting sqref="G14:G17">
    <cfRule type="containsText" dxfId="232" priority="152" operator="containsText" text="宇野">
      <formula>NOT(ISERROR(SEARCH("宇野",G14)))</formula>
    </cfRule>
  </conditionalFormatting>
  <conditionalFormatting sqref="G18">
    <cfRule type="containsText" dxfId="231" priority="151" operator="containsText" text="宇野">
      <formula>NOT(ISERROR(SEARCH("宇野",G18)))</formula>
    </cfRule>
  </conditionalFormatting>
  <conditionalFormatting sqref="G24:G27">
    <cfRule type="containsText" dxfId="230" priority="1" operator="containsText" text="宇野">
      <formula>NOT(ISERROR(SEARCH("宇野",G24)))</formula>
    </cfRule>
  </conditionalFormatting>
  <conditionalFormatting sqref="G19:G22">
    <cfRule type="containsText" dxfId="229" priority="108" operator="containsText" text="未定">
      <formula>NOT(ISERROR(SEARCH("未定",G19)))</formula>
    </cfRule>
    <cfRule type="containsText" dxfId="228" priority="109" operator="containsText" text="館田">
      <formula>NOT(ISERROR(SEARCH("館田",G19)))</formula>
    </cfRule>
    <cfRule type="containsText" dxfId="227" priority="110" operator="containsText" text="蛯名">
      <formula>NOT(ISERROR(SEARCH("蛯名",G19)))</formula>
    </cfRule>
    <cfRule type="containsText" dxfId="226" priority="111" operator="containsText" text="圷">
      <formula>NOT(ISERROR(SEARCH("圷",G19)))</formula>
    </cfRule>
    <cfRule type="containsText" dxfId="225" priority="112" operator="containsText" text="荒谷">
      <formula>NOT(ISERROR(SEARCH("荒谷",G19)))</formula>
    </cfRule>
  </conditionalFormatting>
  <conditionalFormatting sqref="H19:H22">
    <cfRule type="containsText" dxfId="224" priority="106" operator="containsText" text="館田">
      <formula>NOT(ISERROR(SEARCH("館田",H19)))</formula>
    </cfRule>
    <cfRule type="containsText" dxfId="223" priority="107" operator="containsText" text="蛯名">
      <formula>NOT(ISERROR(SEARCH("蛯名",H19)))</formula>
    </cfRule>
  </conditionalFormatting>
  <conditionalFormatting sqref="K19:K22">
    <cfRule type="containsText" dxfId="222" priority="103" operator="containsText" text="作業終了">
      <formula>NOT(ISERROR(SEARCH("作業終了",K19)))</formula>
    </cfRule>
    <cfRule type="containsText" dxfId="221" priority="104" operator="containsText" text="作業中">
      <formula>NOT(ISERROR(SEARCH("作業中",K19)))</formula>
    </cfRule>
    <cfRule type="containsText" dxfId="220" priority="105" operator="containsText" text="待機">
      <formula>NOT(ISERROR(SEARCH("待機",K19)))</formula>
    </cfRule>
  </conditionalFormatting>
  <conditionalFormatting sqref="L19:L22">
    <cfRule type="containsText" dxfId="219" priority="95" operator="containsText" text="注">
      <formula>NOT(ISERROR(SEARCH("注",L19)))</formula>
    </cfRule>
    <cfRule type="containsText" dxfId="218" priority="99" operator="containsText" text="警">
      <formula>NOT(ISERROR(SEARCH("警",L19)))</formula>
    </cfRule>
    <cfRule type="containsText" dxfId="217" priority="100" operator="containsText" text="安全">
      <formula>NOT(ISERROR(SEARCH("安全",L19)))</formula>
    </cfRule>
    <cfRule type="containsText" dxfId="216" priority="101" operator="containsText" text="注意">
      <formula>NOT(ISERROR(SEARCH("注意",L19)))</formula>
    </cfRule>
    <cfRule type="containsText" dxfId="215" priority="102" operator="containsText" text="警告">
      <formula>NOT(ISERROR(SEARCH("警告",L19)))</formula>
    </cfRule>
  </conditionalFormatting>
  <conditionalFormatting sqref="N19:N22">
    <cfRule type="containsText" dxfId="214" priority="97" operator="containsText" text="不実装">
      <formula>NOT(ISERROR(SEARCH("不実装",N19)))</formula>
    </cfRule>
    <cfRule type="containsText" dxfId="213" priority="98" operator="containsText" text="実装">
      <formula>NOT(ISERROR(SEARCH("実装",N19)))</formula>
    </cfRule>
  </conditionalFormatting>
  <conditionalFormatting sqref="G19:G22">
    <cfRule type="containsText" dxfId="212" priority="96" operator="containsText" text="舘田">
      <formula>NOT(ISERROR(SEARCH("舘田",G19)))</formula>
    </cfRule>
  </conditionalFormatting>
  <conditionalFormatting sqref="L19:L22">
    <cfRule type="containsText" dxfId="211" priority="89" operator="containsText" text="安">
      <formula>NOT(ISERROR(SEARCH("安",L19)))</formula>
    </cfRule>
    <cfRule type="containsText" dxfId="210" priority="90" operator="containsText" text="安">
      <formula>NOT(ISERROR(SEARCH("安",L19)))</formula>
    </cfRule>
    <cfRule type="containsText" dxfId="209" priority="91" operator="containsText" text="安">
      <formula>NOT(ISERROR(SEARCH("安",L19)))</formula>
    </cfRule>
    <cfRule type="containsText" dxfId="208" priority="94" operator="containsText" text="安">
      <formula>NOT(ISERROR(SEARCH("安",L19)))</formula>
    </cfRule>
  </conditionalFormatting>
  <conditionalFormatting sqref="K19:K22">
    <cfRule type="containsText" dxfId="207" priority="88" operator="containsText" text="終了">
      <formula>NOT(ISERROR(SEARCH("終了",K19)))</formula>
    </cfRule>
    <cfRule type="containsText" dxfId="206" priority="92" operator="containsText" text="終了">
      <formula>NOT(ISERROR(SEARCH("終了",K19)))</formula>
    </cfRule>
    <cfRule type="containsText" dxfId="205" priority="93" operator="containsText" text="作業終了">
      <formula>NOT(ISERROR(SEARCH("作業終了",K19)))</formula>
    </cfRule>
  </conditionalFormatting>
  <conditionalFormatting sqref="N19:N22">
    <cfRule type="containsText" dxfId="204" priority="87" operator="containsText" text="実装中">
      <formula>NOT(ISERROR(SEARCH("実装中",N19)))</formula>
    </cfRule>
  </conditionalFormatting>
  <conditionalFormatting sqref="M19:M22">
    <cfRule type="containsText" dxfId="203" priority="84" operator="containsText" text="60">
      <formula>NOT(ISERROR(SEARCH("60",M19)))</formula>
    </cfRule>
    <cfRule type="containsText" dxfId="202" priority="85" operator="containsText" text="30">
      <formula>NOT(ISERROR(SEARCH("30",M19)))</formula>
    </cfRule>
    <cfRule type="containsText" dxfId="201" priority="86" operator="containsText" text="30％">
      <formula>NOT(ISERROR(SEARCH("30％",M19)))</formula>
    </cfRule>
  </conditionalFormatting>
  <conditionalFormatting sqref="G19:G22">
    <cfRule type="containsText" dxfId="200" priority="77" operator="containsText" text="有馬">
      <formula>NOT(ISERROR(SEARCH("有馬",G19)))</formula>
    </cfRule>
    <cfRule type="containsText" dxfId="199" priority="78" operator="containsText" text="有馬">
      <formula>NOT(ISERROR(SEARCH("有馬",G19)))</formula>
    </cfRule>
    <cfRule type="containsText" dxfId="198" priority="79" operator="containsText" text="石田">
      <formula>NOT(ISERROR(SEARCH("石田",G19)))</formula>
    </cfRule>
    <cfRule type="containsText" dxfId="197" priority="80" operator="containsText" text="石田">
      <formula>NOT(ISERROR(SEARCH("石田",G19)))</formula>
    </cfRule>
    <cfRule type="containsText" dxfId="196" priority="81" operator="containsText" text="横道">
      <formula>NOT(ISERROR(SEARCH("横道",G19)))</formula>
    </cfRule>
    <cfRule type="containsText" dxfId="195" priority="82" operator="containsText" text="佐藤">
      <formula>NOT(ISERROR(SEARCH("佐藤",G19)))</formula>
    </cfRule>
    <cfRule type="containsText" dxfId="194" priority="83" operator="containsText" text="未定">
      <formula>NOT(ISERROR(SEARCH("未定",G19)))</formula>
    </cfRule>
  </conditionalFormatting>
  <conditionalFormatting sqref="G19:G22">
    <cfRule type="containsText" dxfId="193" priority="76" operator="containsText" text="宇野">
      <formula>NOT(ISERROR(SEARCH("宇野",G19)))</formula>
    </cfRule>
  </conditionalFormatting>
  <conditionalFormatting sqref="G23">
    <cfRule type="containsText" dxfId="192" priority="75" operator="containsText" text="宇野">
      <formula>NOT(ISERROR(SEARCH("宇野",G23)))</formula>
    </cfRule>
  </conditionalFormatting>
  <conditionalFormatting sqref="G24:G27">
    <cfRule type="containsText" dxfId="191" priority="33" operator="containsText" text="未定">
      <formula>NOT(ISERROR(SEARCH("未定",G24)))</formula>
    </cfRule>
    <cfRule type="containsText" dxfId="190" priority="34" operator="containsText" text="館田">
      <formula>NOT(ISERROR(SEARCH("館田",G24)))</formula>
    </cfRule>
    <cfRule type="containsText" dxfId="189" priority="35" operator="containsText" text="蛯名">
      <formula>NOT(ISERROR(SEARCH("蛯名",G24)))</formula>
    </cfRule>
    <cfRule type="containsText" dxfId="188" priority="36" operator="containsText" text="圷">
      <formula>NOT(ISERROR(SEARCH("圷",G24)))</formula>
    </cfRule>
    <cfRule type="containsText" dxfId="187" priority="37" operator="containsText" text="荒谷">
      <formula>NOT(ISERROR(SEARCH("荒谷",G24)))</formula>
    </cfRule>
  </conditionalFormatting>
  <conditionalFormatting sqref="H24:H27">
    <cfRule type="containsText" dxfId="186" priority="31" operator="containsText" text="館田">
      <formula>NOT(ISERROR(SEARCH("館田",H24)))</formula>
    </cfRule>
    <cfRule type="containsText" dxfId="185" priority="32" operator="containsText" text="蛯名">
      <formula>NOT(ISERROR(SEARCH("蛯名",H24)))</formula>
    </cfRule>
  </conditionalFormatting>
  <conditionalFormatting sqref="K24:K27">
    <cfRule type="containsText" dxfId="184" priority="28" operator="containsText" text="作業終了">
      <formula>NOT(ISERROR(SEARCH("作業終了",K24)))</formula>
    </cfRule>
    <cfRule type="containsText" dxfId="183" priority="29" operator="containsText" text="作業中">
      <formula>NOT(ISERROR(SEARCH("作業中",K24)))</formula>
    </cfRule>
    <cfRule type="containsText" dxfId="182" priority="30" operator="containsText" text="待機">
      <formula>NOT(ISERROR(SEARCH("待機",K24)))</formula>
    </cfRule>
  </conditionalFormatting>
  <conditionalFormatting sqref="L24:L27">
    <cfRule type="containsText" dxfId="181" priority="20" operator="containsText" text="注">
      <formula>NOT(ISERROR(SEARCH("注",L24)))</formula>
    </cfRule>
    <cfRule type="containsText" dxfId="180" priority="24" operator="containsText" text="警">
      <formula>NOT(ISERROR(SEARCH("警",L24)))</formula>
    </cfRule>
    <cfRule type="containsText" dxfId="179" priority="25" operator="containsText" text="安全">
      <formula>NOT(ISERROR(SEARCH("安全",L24)))</formula>
    </cfRule>
    <cfRule type="containsText" dxfId="178" priority="26" operator="containsText" text="注意">
      <formula>NOT(ISERROR(SEARCH("注意",L24)))</formula>
    </cfRule>
    <cfRule type="containsText" dxfId="177" priority="27" operator="containsText" text="警告">
      <formula>NOT(ISERROR(SEARCH("警告",L24)))</formula>
    </cfRule>
  </conditionalFormatting>
  <conditionalFormatting sqref="N24:N27">
    <cfRule type="containsText" dxfId="176" priority="22" operator="containsText" text="不実装">
      <formula>NOT(ISERROR(SEARCH("不実装",N24)))</formula>
    </cfRule>
    <cfRule type="containsText" dxfId="175" priority="23" operator="containsText" text="実装">
      <formula>NOT(ISERROR(SEARCH("実装",N24)))</formula>
    </cfRule>
  </conditionalFormatting>
  <conditionalFormatting sqref="G24:G27">
    <cfRule type="containsText" dxfId="174" priority="21" operator="containsText" text="舘田">
      <formula>NOT(ISERROR(SEARCH("舘田",G24)))</formula>
    </cfRule>
  </conditionalFormatting>
  <conditionalFormatting sqref="L24:L27">
    <cfRule type="containsText" dxfId="173" priority="14" operator="containsText" text="安">
      <formula>NOT(ISERROR(SEARCH("安",L24)))</formula>
    </cfRule>
    <cfRule type="containsText" dxfId="172" priority="15" operator="containsText" text="安">
      <formula>NOT(ISERROR(SEARCH("安",L24)))</formula>
    </cfRule>
    <cfRule type="containsText" dxfId="171" priority="16" operator="containsText" text="安">
      <formula>NOT(ISERROR(SEARCH("安",L24)))</formula>
    </cfRule>
    <cfRule type="containsText" dxfId="170" priority="19" operator="containsText" text="安">
      <formula>NOT(ISERROR(SEARCH("安",L24)))</formula>
    </cfRule>
  </conditionalFormatting>
  <conditionalFormatting sqref="K24:K27">
    <cfRule type="containsText" dxfId="169" priority="13" operator="containsText" text="終了">
      <formula>NOT(ISERROR(SEARCH("終了",K24)))</formula>
    </cfRule>
    <cfRule type="containsText" dxfId="168" priority="17" operator="containsText" text="終了">
      <formula>NOT(ISERROR(SEARCH("終了",K24)))</formula>
    </cfRule>
    <cfRule type="containsText" dxfId="167" priority="18" operator="containsText" text="作業終了">
      <formula>NOT(ISERROR(SEARCH("作業終了",K24)))</formula>
    </cfRule>
  </conditionalFormatting>
  <conditionalFormatting sqref="N24:N27">
    <cfRule type="containsText" dxfId="166" priority="12" operator="containsText" text="実装中">
      <formula>NOT(ISERROR(SEARCH("実装中",N24)))</formula>
    </cfRule>
  </conditionalFormatting>
  <conditionalFormatting sqref="M24:M27">
    <cfRule type="containsText" dxfId="165" priority="9" operator="containsText" text="60">
      <formula>NOT(ISERROR(SEARCH("60",M24)))</formula>
    </cfRule>
    <cfRule type="containsText" dxfId="164" priority="10" operator="containsText" text="30">
      <formula>NOT(ISERROR(SEARCH("30",M24)))</formula>
    </cfRule>
    <cfRule type="containsText" dxfId="163" priority="11" operator="containsText" text="30％">
      <formula>NOT(ISERROR(SEARCH("30％",M24)))</formula>
    </cfRule>
  </conditionalFormatting>
  <conditionalFormatting sqref="G24:G27">
    <cfRule type="containsText" dxfId="162" priority="2" operator="containsText" text="有馬">
      <formula>NOT(ISERROR(SEARCH("有馬",G24)))</formula>
    </cfRule>
    <cfRule type="containsText" dxfId="161" priority="3" operator="containsText" text="有馬">
      <formula>NOT(ISERROR(SEARCH("有馬",G24)))</formula>
    </cfRule>
    <cfRule type="containsText" dxfId="160" priority="4" operator="containsText" text="石田">
      <formula>NOT(ISERROR(SEARCH("石田",G24)))</formula>
    </cfRule>
    <cfRule type="containsText" dxfId="159" priority="5" operator="containsText" text="石田">
      <formula>NOT(ISERROR(SEARCH("石田",G24)))</formula>
    </cfRule>
    <cfRule type="containsText" dxfId="158" priority="6" operator="containsText" text="横道">
      <formula>NOT(ISERROR(SEARCH("横道",G24)))</formula>
    </cfRule>
    <cfRule type="containsText" dxfId="157" priority="7" operator="containsText" text="佐藤">
      <formula>NOT(ISERROR(SEARCH("佐藤",G24)))</formula>
    </cfRule>
    <cfRule type="containsText" dxfId="156" priority="8" operator="containsText" text="未定">
      <formula>NOT(ISERROR(SEARCH("未定",G24)))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O76"/>
  <sheetViews>
    <sheetView zoomScale="55" zoomScaleNormal="55" workbookViewId="0">
      <selection activeCell="K7" sqref="K7"/>
    </sheetView>
  </sheetViews>
  <sheetFormatPr defaultColWidth="9.09765625" defaultRowHeight="18" x14ac:dyDescent="0.45"/>
  <cols>
    <col min="1" max="1" width="9.09765625" style="122" customWidth="1"/>
    <col min="2" max="2" width="8.59765625" style="122" bestFit="1" customWidth="1"/>
    <col min="3" max="3" width="9.3984375" style="122" bestFit="1" customWidth="1"/>
    <col min="4" max="4" width="14.3984375" style="122" bestFit="1" customWidth="1"/>
    <col min="5" max="5" width="47.09765625" style="122" bestFit="1" customWidth="1"/>
    <col min="6" max="6" width="24.8984375" style="122" bestFit="1" customWidth="1"/>
    <col min="7" max="7" width="13.09765625" style="122" bestFit="1" customWidth="1"/>
    <col min="8" max="8" width="32.59765625" style="122" bestFit="1" customWidth="1"/>
    <col min="9" max="9" width="19.3984375" style="122" bestFit="1" customWidth="1"/>
    <col min="10" max="10" width="16.8984375" style="122" customWidth="1"/>
    <col min="11" max="11" width="20.8984375" style="122" bestFit="1" customWidth="1"/>
    <col min="12" max="12" width="12.8984375" style="122" bestFit="1" customWidth="1"/>
    <col min="13" max="13" width="14.09765625" style="122" bestFit="1" customWidth="1"/>
    <col min="14" max="14" width="16.8984375" style="122" bestFit="1" customWidth="1"/>
    <col min="15" max="15" width="44.59765625" style="122" bestFit="1" customWidth="1"/>
    <col min="16" max="16384" width="9.09765625" style="122"/>
  </cols>
  <sheetData>
    <row r="1" spans="2:15" ht="18.600000000000001" thickBot="1" x14ac:dyDescent="0.5"/>
    <row r="2" spans="2:15" ht="33" thickBot="1" x14ac:dyDescent="0.5">
      <c r="B2" s="123"/>
      <c r="C2" s="123"/>
      <c r="D2" s="123"/>
      <c r="E2" s="123"/>
      <c r="F2" s="123"/>
      <c r="G2" s="130" t="s">
        <v>0</v>
      </c>
      <c r="H2" s="131"/>
      <c r="I2" s="132"/>
      <c r="J2" s="123"/>
      <c r="K2" s="27" t="s">
        <v>1</v>
      </c>
      <c r="L2" s="28" t="s">
        <v>2</v>
      </c>
      <c r="M2" s="28" t="s">
        <v>3</v>
      </c>
      <c r="N2" s="29" t="s">
        <v>42</v>
      </c>
    </row>
    <row r="3" spans="2:15" ht="33" thickBot="1" x14ac:dyDescent="0.85">
      <c r="B3" s="123"/>
      <c r="C3" s="123"/>
      <c r="D3" s="124"/>
      <c r="E3" s="124"/>
      <c r="F3" s="2" t="s">
        <v>4</v>
      </c>
      <c r="G3" s="3" t="s">
        <v>5</v>
      </c>
      <c r="H3" s="4" t="s">
        <v>6</v>
      </c>
      <c r="I3" s="5" t="s">
        <v>7</v>
      </c>
      <c r="J3" s="123"/>
      <c r="K3" s="25" t="s">
        <v>8</v>
      </c>
      <c r="L3" s="20" t="s">
        <v>9</v>
      </c>
      <c r="M3" s="21" t="s">
        <v>10</v>
      </c>
      <c r="N3" s="15" t="s">
        <v>15</v>
      </c>
    </row>
    <row r="4" spans="2:15" ht="33" thickBot="1" x14ac:dyDescent="0.5">
      <c r="B4" s="123"/>
      <c r="C4" s="123"/>
      <c r="D4" s="68" t="s">
        <v>315</v>
      </c>
      <c r="E4" s="123"/>
      <c r="F4" s="6">
        <f ca="1">TODAY()</f>
        <v>43609</v>
      </c>
      <c r="G4" s="7">
        <v>43616</v>
      </c>
      <c r="H4" s="8">
        <v>43663</v>
      </c>
      <c r="I4" s="9">
        <v>43344</v>
      </c>
      <c r="J4" s="123"/>
      <c r="K4" s="26" t="s">
        <v>12</v>
      </c>
      <c r="L4" s="22" t="s">
        <v>13</v>
      </c>
      <c r="M4" s="23" t="s">
        <v>14</v>
      </c>
      <c r="N4" s="15" t="s">
        <v>41</v>
      </c>
    </row>
    <row r="5" spans="2:15" ht="27" thickBot="1" x14ac:dyDescent="0.5">
      <c r="B5" s="79"/>
      <c r="C5" s="79"/>
      <c r="D5" s="79"/>
      <c r="E5" s="79"/>
      <c r="F5" s="79"/>
      <c r="G5" s="79"/>
      <c r="H5" s="79"/>
      <c r="I5" s="79"/>
      <c r="J5" s="79"/>
      <c r="K5" s="30" t="s">
        <v>16</v>
      </c>
      <c r="L5" s="31" t="s">
        <v>17</v>
      </c>
      <c r="M5" s="32">
        <v>1</v>
      </c>
      <c r="N5" s="16" t="s">
        <v>11</v>
      </c>
    </row>
    <row r="6" spans="2:15" ht="32.4" x14ac:dyDescent="0.45">
      <c r="B6" s="137" t="s">
        <v>18</v>
      </c>
      <c r="C6" s="139" t="s">
        <v>19</v>
      </c>
      <c r="D6" s="139" t="s">
        <v>20</v>
      </c>
      <c r="E6" s="139" t="s">
        <v>21</v>
      </c>
      <c r="F6" s="139" t="s">
        <v>22</v>
      </c>
      <c r="G6" s="139"/>
      <c r="H6" s="139" t="s">
        <v>23</v>
      </c>
      <c r="I6" s="139"/>
      <c r="J6" s="139"/>
      <c r="K6" s="139" t="s">
        <v>24</v>
      </c>
      <c r="L6" s="139"/>
      <c r="M6" s="139"/>
      <c r="N6" s="139"/>
      <c r="O6" s="189" t="s">
        <v>179</v>
      </c>
    </row>
    <row r="7" spans="2:15" ht="32.4" x14ac:dyDescent="0.45">
      <c r="B7" s="138"/>
      <c r="C7" s="140"/>
      <c r="D7" s="140"/>
      <c r="E7" s="140"/>
      <c r="F7" s="121" t="s">
        <v>25</v>
      </c>
      <c r="G7" s="121" t="s">
        <v>26</v>
      </c>
      <c r="H7" s="121" t="s">
        <v>27</v>
      </c>
      <c r="I7" s="121" t="s">
        <v>28</v>
      </c>
      <c r="J7" s="121" t="s">
        <v>29</v>
      </c>
      <c r="K7" s="121" t="s">
        <v>30</v>
      </c>
      <c r="L7" s="121" t="s">
        <v>2</v>
      </c>
      <c r="M7" s="121" t="s">
        <v>31</v>
      </c>
      <c r="N7" s="75" t="s">
        <v>43</v>
      </c>
      <c r="O7" s="190"/>
    </row>
    <row r="8" spans="2:15" ht="26.4" x14ac:dyDescent="0.45">
      <c r="B8" s="133" t="s">
        <v>329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4"/>
      <c r="N8" s="134"/>
      <c r="O8" s="136"/>
    </row>
    <row r="9" spans="2:15" ht="26.4" x14ac:dyDescent="0.45">
      <c r="B9" s="11">
        <v>101</v>
      </c>
      <c r="C9" s="12" t="s">
        <v>422</v>
      </c>
      <c r="D9" s="12" t="s">
        <v>327</v>
      </c>
      <c r="E9" s="12" t="s">
        <v>328</v>
      </c>
      <c r="F9" s="12" t="s">
        <v>52</v>
      </c>
      <c r="G9" s="12"/>
      <c r="H9" s="13"/>
      <c r="I9" s="14"/>
      <c r="J9" s="14"/>
      <c r="K9" s="12" t="s">
        <v>8</v>
      </c>
      <c r="L9" s="12" t="str">
        <f>IF(M9&lt;=30%,"警",IF(M9&lt;=69%,"注",IF(M9&gt;=70%,"安","　")))</f>
        <v>警</v>
      </c>
      <c r="M9" s="24">
        <v>0</v>
      </c>
      <c r="N9" s="24" t="s">
        <v>15</v>
      </c>
      <c r="O9" s="125"/>
    </row>
    <row r="10" spans="2:15" ht="26.4" x14ac:dyDescent="0.45">
      <c r="B10" s="11">
        <v>102</v>
      </c>
      <c r="C10" s="12" t="s">
        <v>422</v>
      </c>
      <c r="D10" s="12" t="s">
        <v>202</v>
      </c>
      <c r="E10" s="12" t="s">
        <v>330</v>
      </c>
      <c r="F10" s="12" t="s">
        <v>52</v>
      </c>
      <c r="G10" s="12"/>
      <c r="H10" s="13"/>
      <c r="I10" s="14"/>
      <c r="J10" s="14"/>
      <c r="K10" s="12" t="s">
        <v>8</v>
      </c>
      <c r="L10" s="12" t="str">
        <f t="shared" ref="L10:L12" si="0">IF(M10&lt;=30%,"警",IF(M10&lt;=69%,"注",IF(M10&gt;=70%,"安","　")))</f>
        <v>警</v>
      </c>
      <c r="M10" s="24">
        <v>0</v>
      </c>
      <c r="N10" s="24" t="s">
        <v>15</v>
      </c>
      <c r="O10" s="77" t="s">
        <v>331</v>
      </c>
    </row>
    <row r="11" spans="2:15" ht="26.4" x14ac:dyDescent="0.45">
      <c r="B11" s="11">
        <v>103</v>
      </c>
      <c r="C11" s="12" t="s">
        <v>33</v>
      </c>
      <c r="D11" s="12" t="s">
        <v>202</v>
      </c>
      <c r="E11" s="12" t="s">
        <v>585</v>
      </c>
      <c r="F11" s="12" t="s">
        <v>52</v>
      </c>
      <c r="G11" s="12"/>
      <c r="H11" s="13"/>
      <c r="I11" s="14"/>
      <c r="J11" s="14"/>
      <c r="K11" s="12" t="s">
        <v>8</v>
      </c>
      <c r="L11" s="12" t="str">
        <f t="shared" si="0"/>
        <v>警</v>
      </c>
      <c r="M11" s="24">
        <v>0</v>
      </c>
      <c r="N11" s="24" t="s">
        <v>15</v>
      </c>
      <c r="O11" s="77" t="s">
        <v>408</v>
      </c>
    </row>
    <row r="12" spans="2:15" ht="27" thickBot="1" x14ac:dyDescent="0.5">
      <c r="B12" s="17">
        <v>104</v>
      </c>
      <c r="C12" s="18" t="s">
        <v>33</v>
      </c>
      <c r="D12" s="18" t="s">
        <v>202</v>
      </c>
      <c r="E12" s="18" t="s">
        <v>332</v>
      </c>
      <c r="F12" s="18" t="s">
        <v>52</v>
      </c>
      <c r="G12" s="18"/>
      <c r="H12" s="44"/>
      <c r="I12" s="8"/>
      <c r="J12" s="8"/>
      <c r="K12" s="18" t="s">
        <v>8</v>
      </c>
      <c r="L12" s="12" t="str">
        <f t="shared" si="0"/>
        <v>警</v>
      </c>
      <c r="M12" s="24">
        <v>0</v>
      </c>
      <c r="N12" s="36" t="s">
        <v>15</v>
      </c>
      <c r="O12" s="78" t="s">
        <v>333</v>
      </c>
    </row>
    <row r="16" spans="2:15" ht="28.8" x14ac:dyDescent="0.45">
      <c r="B16" s="196" t="s">
        <v>403</v>
      </c>
      <c r="C16" s="197"/>
      <c r="D16" s="191" t="s">
        <v>404</v>
      </c>
      <c r="E16" s="192"/>
      <c r="F16" s="192"/>
      <c r="G16" s="193"/>
      <c r="H16" s="191" t="s">
        <v>405</v>
      </c>
      <c r="I16" s="192"/>
      <c r="J16" s="193"/>
      <c r="K16" s="194" t="s">
        <v>406</v>
      </c>
      <c r="L16" s="195"/>
      <c r="M16" s="191" t="s">
        <v>409</v>
      </c>
      <c r="N16" s="192"/>
      <c r="O16" s="193"/>
    </row>
    <row r="17" spans="2:15" ht="18" customHeight="1" x14ac:dyDescent="0.45">
      <c r="B17" s="159">
        <v>1</v>
      </c>
      <c r="C17" s="160"/>
      <c r="D17" s="150"/>
      <c r="E17" s="151"/>
      <c r="F17" s="151"/>
      <c r="G17" s="152"/>
      <c r="H17" s="165" t="s">
        <v>482</v>
      </c>
      <c r="I17" s="166"/>
      <c r="J17" s="167"/>
      <c r="K17" s="174" t="s">
        <v>407</v>
      </c>
      <c r="L17" s="175"/>
      <c r="M17" s="180" t="s">
        <v>410</v>
      </c>
      <c r="N17" s="181"/>
      <c r="O17" s="182"/>
    </row>
    <row r="18" spans="2:15" ht="18" customHeight="1" x14ac:dyDescent="0.45">
      <c r="B18" s="161"/>
      <c r="C18" s="162"/>
      <c r="D18" s="153"/>
      <c r="E18" s="154"/>
      <c r="F18" s="154"/>
      <c r="G18" s="155"/>
      <c r="H18" s="168"/>
      <c r="I18" s="169"/>
      <c r="J18" s="170"/>
      <c r="K18" s="176"/>
      <c r="L18" s="177"/>
      <c r="M18" s="183"/>
      <c r="N18" s="184"/>
      <c r="O18" s="185"/>
    </row>
    <row r="19" spans="2:15" ht="18" customHeight="1" x14ac:dyDescent="0.45">
      <c r="B19" s="161"/>
      <c r="C19" s="162"/>
      <c r="D19" s="153"/>
      <c r="E19" s="154"/>
      <c r="F19" s="154"/>
      <c r="G19" s="155"/>
      <c r="H19" s="168"/>
      <c r="I19" s="169"/>
      <c r="J19" s="170"/>
      <c r="K19" s="176"/>
      <c r="L19" s="177"/>
      <c r="M19" s="183"/>
      <c r="N19" s="184"/>
      <c r="O19" s="185"/>
    </row>
    <row r="20" spans="2:15" ht="18" customHeight="1" x14ac:dyDescent="0.45">
      <c r="B20" s="161"/>
      <c r="C20" s="162"/>
      <c r="D20" s="153"/>
      <c r="E20" s="154"/>
      <c r="F20" s="154"/>
      <c r="G20" s="155"/>
      <c r="H20" s="168"/>
      <c r="I20" s="169"/>
      <c r="J20" s="170"/>
      <c r="K20" s="176"/>
      <c r="L20" s="177"/>
      <c r="M20" s="183"/>
      <c r="N20" s="184"/>
      <c r="O20" s="185"/>
    </row>
    <row r="21" spans="2:15" ht="18" customHeight="1" x14ac:dyDescent="0.45">
      <c r="B21" s="161"/>
      <c r="C21" s="162"/>
      <c r="D21" s="153"/>
      <c r="E21" s="154"/>
      <c r="F21" s="154"/>
      <c r="G21" s="155"/>
      <c r="H21" s="168"/>
      <c r="I21" s="169"/>
      <c r="J21" s="170"/>
      <c r="K21" s="176"/>
      <c r="L21" s="177"/>
      <c r="M21" s="183"/>
      <c r="N21" s="184"/>
      <c r="O21" s="185"/>
    </row>
    <row r="22" spans="2:15" ht="18" customHeight="1" x14ac:dyDescent="0.45">
      <c r="B22" s="161"/>
      <c r="C22" s="162"/>
      <c r="D22" s="153"/>
      <c r="E22" s="154"/>
      <c r="F22" s="154"/>
      <c r="G22" s="155"/>
      <c r="H22" s="168"/>
      <c r="I22" s="169"/>
      <c r="J22" s="170"/>
      <c r="K22" s="176"/>
      <c r="L22" s="177"/>
      <c r="M22" s="183"/>
      <c r="N22" s="184"/>
      <c r="O22" s="185"/>
    </row>
    <row r="23" spans="2:15" ht="18" customHeight="1" x14ac:dyDescent="0.45">
      <c r="B23" s="161"/>
      <c r="C23" s="162"/>
      <c r="D23" s="153"/>
      <c r="E23" s="154"/>
      <c r="F23" s="154"/>
      <c r="G23" s="155"/>
      <c r="H23" s="168"/>
      <c r="I23" s="169"/>
      <c r="J23" s="170"/>
      <c r="K23" s="176"/>
      <c r="L23" s="177"/>
      <c r="M23" s="183"/>
      <c r="N23" s="184"/>
      <c r="O23" s="185"/>
    </row>
    <row r="24" spans="2:15" ht="18" customHeight="1" x14ac:dyDescent="0.45">
      <c r="B24" s="161"/>
      <c r="C24" s="162"/>
      <c r="D24" s="153"/>
      <c r="E24" s="154"/>
      <c r="F24" s="154"/>
      <c r="G24" s="155"/>
      <c r="H24" s="168"/>
      <c r="I24" s="169"/>
      <c r="J24" s="170"/>
      <c r="K24" s="176"/>
      <c r="L24" s="177"/>
      <c r="M24" s="183"/>
      <c r="N24" s="184"/>
      <c r="O24" s="185"/>
    </row>
    <row r="25" spans="2:15" ht="18" customHeight="1" x14ac:dyDescent="0.45">
      <c r="B25" s="161"/>
      <c r="C25" s="162"/>
      <c r="D25" s="153"/>
      <c r="E25" s="154"/>
      <c r="F25" s="154"/>
      <c r="G25" s="155"/>
      <c r="H25" s="168"/>
      <c r="I25" s="169"/>
      <c r="J25" s="170"/>
      <c r="K25" s="176"/>
      <c r="L25" s="177"/>
      <c r="M25" s="183"/>
      <c r="N25" s="184"/>
      <c r="O25" s="185"/>
    </row>
    <row r="26" spans="2:15" ht="18" customHeight="1" x14ac:dyDescent="0.45">
      <c r="B26" s="161"/>
      <c r="C26" s="162"/>
      <c r="D26" s="153"/>
      <c r="E26" s="154"/>
      <c r="F26" s="154"/>
      <c r="G26" s="155"/>
      <c r="H26" s="168"/>
      <c r="I26" s="169"/>
      <c r="J26" s="170"/>
      <c r="K26" s="176"/>
      <c r="L26" s="177"/>
      <c r="M26" s="183"/>
      <c r="N26" s="184"/>
      <c r="O26" s="185"/>
    </row>
    <row r="27" spans="2:15" ht="18" customHeight="1" x14ac:dyDescent="0.45">
      <c r="B27" s="161"/>
      <c r="C27" s="162"/>
      <c r="D27" s="153"/>
      <c r="E27" s="154"/>
      <c r="F27" s="154"/>
      <c r="G27" s="155"/>
      <c r="H27" s="168"/>
      <c r="I27" s="169"/>
      <c r="J27" s="170"/>
      <c r="K27" s="176"/>
      <c r="L27" s="177"/>
      <c r="M27" s="183"/>
      <c r="N27" s="184"/>
      <c r="O27" s="185"/>
    </row>
    <row r="28" spans="2:15" ht="18" customHeight="1" x14ac:dyDescent="0.45">
      <c r="B28" s="161"/>
      <c r="C28" s="162"/>
      <c r="D28" s="153"/>
      <c r="E28" s="154"/>
      <c r="F28" s="154"/>
      <c r="G28" s="155"/>
      <c r="H28" s="168"/>
      <c r="I28" s="169"/>
      <c r="J28" s="170"/>
      <c r="K28" s="176"/>
      <c r="L28" s="177"/>
      <c r="M28" s="183"/>
      <c r="N28" s="184"/>
      <c r="O28" s="185"/>
    </row>
    <row r="29" spans="2:15" ht="18" customHeight="1" x14ac:dyDescent="0.45">
      <c r="B29" s="161"/>
      <c r="C29" s="162"/>
      <c r="D29" s="153"/>
      <c r="E29" s="154"/>
      <c r="F29" s="154"/>
      <c r="G29" s="155"/>
      <c r="H29" s="168"/>
      <c r="I29" s="169"/>
      <c r="J29" s="170"/>
      <c r="K29" s="176"/>
      <c r="L29" s="177"/>
      <c r="M29" s="183"/>
      <c r="N29" s="184"/>
      <c r="O29" s="185"/>
    </row>
    <row r="30" spans="2:15" ht="18" customHeight="1" x14ac:dyDescent="0.45">
      <c r="B30" s="161"/>
      <c r="C30" s="162"/>
      <c r="D30" s="153"/>
      <c r="E30" s="154"/>
      <c r="F30" s="154"/>
      <c r="G30" s="155"/>
      <c r="H30" s="168"/>
      <c r="I30" s="169"/>
      <c r="J30" s="170"/>
      <c r="K30" s="176"/>
      <c r="L30" s="177"/>
      <c r="M30" s="183"/>
      <c r="N30" s="184"/>
      <c r="O30" s="185"/>
    </row>
    <row r="31" spans="2:15" ht="18" customHeight="1" x14ac:dyDescent="0.45">
      <c r="B31" s="161"/>
      <c r="C31" s="162"/>
      <c r="D31" s="153"/>
      <c r="E31" s="154"/>
      <c r="F31" s="154"/>
      <c r="G31" s="155"/>
      <c r="H31" s="168"/>
      <c r="I31" s="169"/>
      <c r="J31" s="170"/>
      <c r="K31" s="176"/>
      <c r="L31" s="177"/>
      <c r="M31" s="183"/>
      <c r="N31" s="184"/>
      <c r="O31" s="185"/>
    </row>
    <row r="32" spans="2:15" ht="18" customHeight="1" x14ac:dyDescent="0.45">
      <c r="B32" s="161"/>
      <c r="C32" s="162"/>
      <c r="D32" s="153"/>
      <c r="E32" s="154"/>
      <c r="F32" s="154"/>
      <c r="G32" s="155"/>
      <c r="H32" s="168"/>
      <c r="I32" s="169"/>
      <c r="J32" s="170"/>
      <c r="K32" s="176"/>
      <c r="L32" s="177"/>
      <c r="M32" s="183"/>
      <c r="N32" s="184"/>
      <c r="O32" s="185"/>
    </row>
    <row r="33" spans="2:15" ht="18" customHeight="1" x14ac:dyDescent="0.45">
      <c r="B33" s="161"/>
      <c r="C33" s="162"/>
      <c r="D33" s="153"/>
      <c r="E33" s="154"/>
      <c r="F33" s="154"/>
      <c r="G33" s="155"/>
      <c r="H33" s="168"/>
      <c r="I33" s="169"/>
      <c r="J33" s="170"/>
      <c r="K33" s="176"/>
      <c r="L33" s="177"/>
      <c r="M33" s="183"/>
      <c r="N33" s="184"/>
      <c r="O33" s="185"/>
    </row>
    <row r="34" spans="2:15" ht="18" customHeight="1" x14ac:dyDescent="0.45">
      <c r="B34" s="161"/>
      <c r="C34" s="162"/>
      <c r="D34" s="153"/>
      <c r="E34" s="154"/>
      <c r="F34" s="154"/>
      <c r="G34" s="155"/>
      <c r="H34" s="168"/>
      <c r="I34" s="169"/>
      <c r="J34" s="170"/>
      <c r="K34" s="176"/>
      <c r="L34" s="177"/>
      <c r="M34" s="183"/>
      <c r="N34" s="184"/>
      <c r="O34" s="185"/>
    </row>
    <row r="35" spans="2:15" ht="18" customHeight="1" x14ac:dyDescent="0.45">
      <c r="B35" s="161"/>
      <c r="C35" s="162"/>
      <c r="D35" s="153"/>
      <c r="E35" s="154"/>
      <c r="F35" s="154"/>
      <c r="G35" s="155"/>
      <c r="H35" s="168"/>
      <c r="I35" s="169"/>
      <c r="J35" s="170"/>
      <c r="K35" s="176"/>
      <c r="L35" s="177"/>
      <c r="M35" s="183"/>
      <c r="N35" s="184"/>
      <c r="O35" s="185"/>
    </row>
    <row r="36" spans="2:15" ht="18.600000000000001" customHeight="1" x14ac:dyDescent="0.45">
      <c r="B36" s="163"/>
      <c r="C36" s="164"/>
      <c r="D36" s="156"/>
      <c r="E36" s="157"/>
      <c r="F36" s="157"/>
      <c r="G36" s="158"/>
      <c r="H36" s="171"/>
      <c r="I36" s="172"/>
      <c r="J36" s="173"/>
      <c r="K36" s="178"/>
      <c r="L36" s="179"/>
      <c r="M36" s="186"/>
      <c r="N36" s="187"/>
      <c r="O36" s="188"/>
    </row>
    <row r="37" spans="2:15" x14ac:dyDescent="0.45">
      <c r="B37" s="145">
        <v>2</v>
      </c>
      <c r="C37" s="145"/>
      <c r="D37" s="146"/>
      <c r="E37" s="146"/>
      <c r="F37" s="146"/>
      <c r="G37" s="146"/>
      <c r="H37" s="147" t="s">
        <v>412</v>
      </c>
      <c r="I37" s="148"/>
      <c r="J37" s="148"/>
      <c r="K37" s="149">
        <v>60</v>
      </c>
      <c r="L37" s="149"/>
      <c r="M37" s="147" t="s">
        <v>414</v>
      </c>
      <c r="N37" s="147"/>
      <c r="O37" s="147"/>
    </row>
    <row r="38" spans="2:15" x14ac:dyDescent="0.45">
      <c r="B38" s="145"/>
      <c r="C38" s="145"/>
      <c r="D38" s="146"/>
      <c r="E38" s="146"/>
      <c r="F38" s="146"/>
      <c r="G38" s="146"/>
      <c r="H38" s="148"/>
      <c r="I38" s="148"/>
      <c r="J38" s="148"/>
      <c r="K38" s="149"/>
      <c r="L38" s="149"/>
      <c r="M38" s="147"/>
      <c r="N38" s="147"/>
      <c r="O38" s="147"/>
    </row>
    <row r="39" spans="2:15" x14ac:dyDescent="0.45">
      <c r="B39" s="145"/>
      <c r="C39" s="145"/>
      <c r="D39" s="146"/>
      <c r="E39" s="146"/>
      <c r="F39" s="146"/>
      <c r="G39" s="146"/>
      <c r="H39" s="148"/>
      <c r="I39" s="148"/>
      <c r="J39" s="148"/>
      <c r="K39" s="149"/>
      <c r="L39" s="149"/>
      <c r="M39" s="147"/>
      <c r="N39" s="147"/>
      <c r="O39" s="147"/>
    </row>
    <row r="40" spans="2:15" x14ac:dyDescent="0.45">
      <c r="B40" s="145"/>
      <c r="C40" s="145"/>
      <c r="D40" s="146"/>
      <c r="E40" s="146"/>
      <c r="F40" s="146"/>
      <c r="G40" s="146"/>
      <c r="H40" s="148"/>
      <c r="I40" s="148"/>
      <c r="J40" s="148"/>
      <c r="K40" s="149"/>
      <c r="L40" s="149"/>
      <c r="M40" s="147"/>
      <c r="N40" s="147"/>
      <c r="O40" s="147"/>
    </row>
    <row r="41" spans="2:15" x14ac:dyDescent="0.45">
      <c r="B41" s="145"/>
      <c r="C41" s="145"/>
      <c r="D41" s="146"/>
      <c r="E41" s="146"/>
      <c r="F41" s="146"/>
      <c r="G41" s="146"/>
      <c r="H41" s="148"/>
      <c r="I41" s="148"/>
      <c r="J41" s="148"/>
      <c r="K41" s="149"/>
      <c r="L41" s="149"/>
      <c r="M41" s="147"/>
      <c r="N41" s="147"/>
      <c r="O41" s="147"/>
    </row>
    <row r="42" spans="2:15" x14ac:dyDescent="0.45">
      <c r="B42" s="145"/>
      <c r="C42" s="145"/>
      <c r="D42" s="146"/>
      <c r="E42" s="146"/>
      <c r="F42" s="146"/>
      <c r="G42" s="146"/>
      <c r="H42" s="148"/>
      <c r="I42" s="148"/>
      <c r="J42" s="148"/>
      <c r="K42" s="149"/>
      <c r="L42" s="149"/>
      <c r="M42" s="147"/>
      <c r="N42" s="147"/>
      <c r="O42" s="147"/>
    </row>
    <row r="43" spans="2:15" x14ac:dyDescent="0.45">
      <c r="B43" s="145"/>
      <c r="C43" s="145"/>
      <c r="D43" s="146"/>
      <c r="E43" s="146"/>
      <c r="F43" s="146"/>
      <c r="G43" s="146"/>
      <c r="H43" s="148"/>
      <c r="I43" s="148"/>
      <c r="J43" s="148"/>
      <c r="K43" s="149"/>
      <c r="L43" s="149"/>
      <c r="M43" s="147"/>
      <c r="N43" s="147"/>
      <c r="O43" s="147"/>
    </row>
    <row r="44" spans="2:15" x14ac:dyDescent="0.45">
      <c r="B44" s="145"/>
      <c r="C44" s="145"/>
      <c r="D44" s="146"/>
      <c r="E44" s="146"/>
      <c r="F44" s="146"/>
      <c r="G44" s="146"/>
      <c r="H44" s="148"/>
      <c r="I44" s="148"/>
      <c r="J44" s="148"/>
      <c r="K44" s="149"/>
      <c r="L44" s="149"/>
      <c r="M44" s="147"/>
      <c r="N44" s="147"/>
      <c r="O44" s="147"/>
    </row>
    <row r="45" spans="2:15" x14ac:dyDescent="0.45">
      <c r="B45" s="145"/>
      <c r="C45" s="145"/>
      <c r="D45" s="146"/>
      <c r="E45" s="146"/>
      <c r="F45" s="146"/>
      <c r="G45" s="146"/>
      <c r="H45" s="148"/>
      <c r="I45" s="148"/>
      <c r="J45" s="148"/>
      <c r="K45" s="149"/>
      <c r="L45" s="149"/>
      <c r="M45" s="147"/>
      <c r="N45" s="147"/>
      <c r="O45" s="147"/>
    </row>
    <row r="46" spans="2:15" x14ac:dyDescent="0.45">
      <c r="B46" s="145"/>
      <c r="C46" s="145"/>
      <c r="D46" s="146"/>
      <c r="E46" s="146"/>
      <c r="F46" s="146"/>
      <c r="G46" s="146"/>
      <c r="H46" s="148"/>
      <c r="I46" s="148"/>
      <c r="J46" s="148"/>
      <c r="K46" s="149"/>
      <c r="L46" s="149"/>
      <c r="M46" s="147"/>
      <c r="N46" s="147"/>
      <c r="O46" s="147"/>
    </row>
    <row r="47" spans="2:15" x14ac:dyDescent="0.45">
      <c r="B47" s="145"/>
      <c r="C47" s="145"/>
      <c r="D47" s="146"/>
      <c r="E47" s="146"/>
      <c r="F47" s="146"/>
      <c r="G47" s="146"/>
      <c r="H47" s="148"/>
      <c r="I47" s="148"/>
      <c r="J47" s="148"/>
      <c r="K47" s="149"/>
      <c r="L47" s="149"/>
      <c r="M47" s="147"/>
      <c r="N47" s="147"/>
      <c r="O47" s="147"/>
    </row>
    <row r="48" spans="2:15" x14ac:dyDescent="0.45">
      <c r="B48" s="145"/>
      <c r="C48" s="145"/>
      <c r="D48" s="146"/>
      <c r="E48" s="146"/>
      <c r="F48" s="146"/>
      <c r="G48" s="146"/>
      <c r="H48" s="148"/>
      <c r="I48" s="148"/>
      <c r="J48" s="148"/>
      <c r="K48" s="149"/>
      <c r="L48" s="149"/>
      <c r="M48" s="147"/>
      <c r="N48" s="147"/>
      <c r="O48" s="147"/>
    </row>
    <row r="49" spans="2:15" x14ac:dyDescent="0.45">
      <c r="B49" s="145"/>
      <c r="C49" s="145"/>
      <c r="D49" s="146"/>
      <c r="E49" s="146"/>
      <c r="F49" s="146"/>
      <c r="G49" s="146"/>
      <c r="H49" s="148"/>
      <c r="I49" s="148"/>
      <c r="J49" s="148"/>
      <c r="K49" s="149"/>
      <c r="L49" s="149"/>
      <c r="M49" s="147"/>
      <c r="N49" s="147"/>
      <c r="O49" s="147"/>
    </row>
    <row r="50" spans="2:15" x14ac:dyDescent="0.45">
      <c r="B50" s="145"/>
      <c r="C50" s="145"/>
      <c r="D50" s="146"/>
      <c r="E50" s="146"/>
      <c r="F50" s="146"/>
      <c r="G50" s="146"/>
      <c r="H50" s="148"/>
      <c r="I50" s="148"/>
      <c r="J50" s="148"/>
      <c r="K50" s="149"/>
      <c r="L50" s="149"/>
      <c r="M50" s="147"/>
      <c r="N50" s="147"/>
      <c r="O50" s="147"/>
    </row>
    <row r="51" spans="2:15" x14ac:dyDescent="0.45">
      <c r="B51" s="145"/>
      <c r="C51" s="145"/>
      <c r="D51" s="146"/>
      <c r="E51" s="146"/>
      <c r="F51" s="146"/>
      <c r="G51" s="146"/>
      <c r="H51" s="148"/>
      <c r="I51" s="148"/>
      <c r="J51" s="148"/>
      <c r="K51" s="149"/>
      <c r="L51" s="149"/>
      <c r="M51" s="147"/>
      <c r="N51" s="147"/>
      <c r="O51" s="147"/>
    </row>
    <row r="52" spans="2:15" x14ac:dyDescent="0.45">
      <c r="B52" s="145"/>
      <c r="C52" s="145"/>
      <c r="D52" s="146"/>
      <c r="E52" s="146"/>
      <c r="F52" s="146"/>
      <c r="G52" s="146"/>
      <c r="H52" s="148"/>
      <c r="I52" s="148"/>
      <c r="J52" s="148"/>
      <c r="K52" s="149"/>
      <c r="L52" s="149"/>
      <c r="M52" s="147"/>
      <c r="N52" s="147"/>
      <c r="O52" s="147"/>
    </row>
    <row r="53" spans="2:15" x14ac:dyDescent="0.45">
      <c r="B53" s="145"/>
      <c r="C53" s="145"/>
      <c r="D53" s="146"/>
      <c r="E53" s="146"/>
      <c r="F53" s="146"/>
      <c r="G53" s="146"/>
      <c r="H53" s="148"/>
      <c r="I53" s="148"/>
      <c r="J53" s="148"/>
      <c r="K53" s="149"/>
      <c r="L53" s="149"/>
      <c r="M53" s="147"/>
      <c r="N53" s="147"/>
      <c r="O53" s="147"/>
    </row>
    <row r="54" spans="2:15" x14ac:dyDescent="0.45">
      <c r="B54" s="145"/>
      <c r="C54" s="145"/>
      <c r="D54" s="146"/>
      <c r="E54" s="146"/>
      <c r="F54" s="146"/>
      <c r="G54" s="146"/>
      <c r="H54" s="148"/>
      <c r="I54" s="148"/>
      <c r="J54" s="148"/>
      <c r="K54" s="149"/>
      <c r="L54" s="149"/>
      <c r="M54" s="147"/>
      <c r="N54" s="147"/>
      <c r="O54" s="147"/>
    </row>
    <row r="55" spans="2:15" x14ac:dyDescent="0.45">
      <c r="B55" s="145"/>
      <c r="C55" s="145"/>
      <c r="D55" s="146"/>
      <c r="E55" s="146"/>
      <c r="F55" s="146"/>
      <c r="G55" s="146"/>
      <c r="H55" s="148"/>
      <c r="I55" s="148"/>
      <c r="J55" s="148"/>
      <c r="K55" s="149"/>
      <c r="L55" s="149"/>
      <c r="M55" s="147"/>
      <c r="N55" s="147"/>
      <c r="O55" s="147"/>
    </row>
    <row r="56" spans="2:15" x14ac:dyDescent="0.45">
      <c r="B56" s="145"/>
      <c r="C56" s="145"/>
      <c r="D56" s="146"/>
      <c r="E56" s="146"/>
      <c r="F56" s="146"/>
      <c r="G56" s="146"/>
      <c r="H56" s="148"/>
      <c r="I56" s="148"/>
      <c r="J56" s="148"/>
      <c r="K56" s="149"/>
      <c r="L56" s="149"/>
      <c r="M56" s="147"/>
      <c r="N56" s="147"/>
      <c r="O56" s="147"/>
    </row>
    <row r="57" spans="2:15" ht="18" customHeight="1" x14ac:dyDescent="0.45">
      <c r="B57" s="145">
        <v>3</v>
      </c>
      <c r="C57" s="145"/>
      <c r="D57" s="146"/>
      <c r="E57" s="146"/>
      <c r="F57" s="146"/>
      <c r="G57" s="146"/>
      <c r="H57" s="147" t="s">
        <v>413</v>
      </c>
      <c r="I57" s="148"/>
      <c r="J57" s="148"/>
      <c r="K57" s="149">
        <v>180</v>
      </c>
      <c r="L57" s="149"/>
      <c r="M57" s="147" t="s">
        <v>411</v>
      </c>
      <c r="N57" s="147"/>
      <c r="O57" s="147"/>
    </row>
    <row r="58" spans="2:15" ht="18" customHeight="1" x14ac:dyDescent="0.45">
      <c r="B58" s="145"/>
      <c r="C58" s="145"/>
      <c r="D58" s="146"/>
      <c r="E58" s="146"/>
      <c r="F58" s="146"/>
      <c r="G58" s="146"/>
      <c r="H58" s="148"/>
      <c r="I58" s="148"/>
      <c r="J58" s="148"/>
      <c r="K58" s="149"/>
      <c r="L58" s="149"/>
      <c r="M58" s="147"/>
      <c r="N58" s="147"/>
      <c r="O58" s="147"/>
    </row>
    <row r="59" spans="2:15" ht="18" customHeight="1" x14ac:dyDescent="0.45">
      <c r="B59" s="145"/>
      <c r="C59" s="145"/>
      <c r="D59" s="146"/>
      <c r="E59" s="146"/>
      <c r="F59" s="146"/>
      <c r="G59" s="146"/>
      <c r="H59" s="148"/>
      <c r="I59" s="148"/>
      <c r="J59" s="148"/>
      <c r="K59" s="149"/>
      <c r="L59" s="149"/>
      <c r="M59" s="147"/>
      <c r="N59" s="147"/>
      <c r="O59" s="147"/>
    </row>
    <row r="60" spans="2:15" ht="18" customHeight="1" x14ac:dyDescent="0.45">
      <c r="B60" s="145"/>
      <c r="C60" s="145"/>
      <c r="D60" s="146"/>
      <c r="E60" s="146"/>
      <c r="F60" s="146"/>
      <c r="G60" s="146"/>
      <c r="H60" s="148"/>
      <c r="I60" s="148"/>
      <c r="J60" s="148"/>
      <c r="K60" s="149"/>
      <c r="L60" s="149"/>
      <c r="M60" s="147"/>
      <c r="N60" s="147"/>
      <c r="O60" s="147"/>
    </row>
    <row r="61" spans="2:15" ht="18" customHeight="1" x14ac:dyDescent="0.45">
      <c r="B61" s="145"/>
      <c r="C61" s="145"/>
      <c r="D61" s="146"/>
      <c r="E61" s="146"/>
      <c r="F61" s="146"/>
      <c r="G61" s="146"/>
      <c r="H61" s="148"/>
      <c r="I61" s="148"/>
      <c r="J61" s="148"/>
      <c r="K61" s="149"/>
      <c r="L61" s="149"/>
      <c r="M61" s="147"/>
      <c r="N61" s="147"/>
      <c r="O61" s="147"/>
    </row>
    <row r="62" spans="2:15" ht="18" customHeight="1" x14ac:dyDescent="0.45">
      <c r="B62" s="145"/>
      <c r="C62" s="145"/>
      <c r="D62" s="146"/>
      <c r="E62" s="146"/>
      <c r="F62" s="146"/>
      <c r="G62" s="146"/>
      <c r="H62" s="148"/>
      <c r="I62" s="148"/>
      <c r="J62" s="148"/>
      <c r="K62" s="149"/>
      <c r="L62" s="149"/>
      <c r="M62" s="147"/>
      <c r="N62" s="147"/>
      <c r="O62" s="147"/>
    </row>
    <row r="63" spans="2:15" ht="18" customHeight="1" x14ac:dyDescent="0.45">
      <c r="B63" s="145"/>
      <c r="C63" s="145"/>
      <c r="D63" s="146"/>
      <c r="E63" s="146"/>
      <c r="F63" s="146"/>
      <c r="G63" s="146"/>
      <c r="H63" s="148"/>
      <c r="I63" s="148"/>
      <c r="J63" s="148"/>
      <c r="K63" s="149"/>
      <c r="L63" s="149"/>
      <c r="M63" s="147"/>
      <c r="N63" s="147"/>
      <c r="O63" s="147"/>
    </row>
    <row r="64" spans="2:15" ht="18" customHeight="1" x14ac:dyDescent="0.45">
      <c r="B64" s="145"/>
      <c r="C64" s="145"/>
      <c r="D64" s="146"/>
      <c r="E64" s="146"/>
      <c r="F64" s="146"/>
      <c r="G64" s="146"/>
      <c r="H64" s="148"/>
      <c r="I64" s="148"/>
      <c r="J64" s="148"/>
      <c r="K64" s="149"/>
      <c r="L64" s="149"/>
      <c r="M64" s="147"/>
      <c r="N64" s="147"/>
      <c r="O64" s="147"/>
    </row>
    <row r="65" spans="2:15" ht="18" customHeight="1" x14ac:dyDescent="0.45">
      <c r="B65" s="145"/>
      <c r="C65" s="145"/>
      <c r="D65" s="146"/>
      <c r="E65" s="146"/>
      <c r="F65" s="146"/>
      <c r="G65" s="146"/>
      <c r="H65" s="148"/>
      <c r="I65" s="148"/>
      <c r="J65" s="148"/>
      <c r="K65" s="149"/>
      <c r="L65" s="149"/>
      <c r="M65" s="147"/>
      <c r="N65" s="147"/>
      <c r="O65" s="147"/>
    </row>
    <row r="66" spans="2:15" ht="18" customHeight="1" x14ac:dyDescent="0.45">
      <c r="B66" s="145"/>
      <c r="C66" s="145"/>
      <c r="D66" s="146"/>
      <c r="E66" s="146"/>
      <c r="F66" s="146"/>
      <c r="G66" s="146"/>
      <c r="H66" s="148"/>
      <c r="I66" s="148"/>
      <c r="J66" s="148"/>
      <c r="K66" s="149"/>
      <c r="L66" s="149"/>
      <c r="M66" s="147"/>
      <c r="N66" s="147"/>
      <c r="O66" s="147"/>
    </row>
    <row r="67" spans="2:15" ht="18" customHeight="1" x14ac:dyDescent="0.45">
      <c r="B67" s="145"/>
      <c r="C67" s="145"/>
      <c r="D67" s="146"/>
      <c r="E67" s="146"/>
      <c r="F67" s="146"/>
      <c r="G67" s="146"/>
      <c r="H67" s="148"/>
      <c r="I67" s="148"/>
      <c r="J67" s="148"/>
      <c r="K67" s="149"/>
      <c r="L67" s="149"/>
      <c r="M67" s="147"/>
      <c r="N67" s="147"/>
      <c r="O67" s="147"/>
    </row>
    <row r="68" spans="2:15" ht="18" customHeight="1" x14ac:dyDescent="0.45">
      <c r="B68" s="145"/>
      <c r="C68" s="145"/>
      <c r="D68" s="146"/>
      <c r="E68" s="146"/>
      <c r="F68" s="146"/>
      <c r="G68" s="146"/>
      <c r="H68" s="148"/>
      <c r="I68" s="148"/>
      <c r="J68" s="148"/>
      <c r="K68" s="149"/>
      <c r="L68" s="149"/>
      <c r="M68" s="147"/>
      <c r="N68" s="147"/>
      <c r="O68" s="147"/>
    </row>
    <row r="69" spans="2:15" ht="18" customHeight="1" x14ac:dyDescent="0.45">
      <c r="B69" s="145"/>
      <c r="C69" s="145"/>
      <c r="D69" s="146"/>
      <c r="E69" s="146"/>
      <c r="F69" s="146"/>
      <c r="G69" s="146"/>
      <c r="H69" s="148"/>
      <c r="I69" s="148"/>
      <c r="J69" s="148"/>
      <c r="K69" s="149"/>
      <c r="L69" s="149"/>
      <c r="M69" s="147"/>
      <c r="N69" s="147"/>
      <c r="O69" s="147"/>
    </row>
    <row r="70" spans="2:15" ht="18" customHeight="1" x14ac:dyDescent="0.45">
      <c r="B70" s="145"/>
      <c r="C70" s="145"/>
      <c r="D70" s="146"/>
      <c r="E70" s="146"/>
      <c r="F70" s="146"/>
      <c r="G70" s="146"/>
      <c r="H70" s="148"/>
      <c r="I70" s="148"/>
      <c r="J70" s="148"/>
      <c r="K70" s="149"/>
      <c r="L70" s="149"/>
      <c r="M70" s="147"/>
      <c r="N70" s="147"/>
      <c r="O70" s="147"/>
    </row>
    <row r="71" spans="2:15" ht="18" customHeight="1" x14ac:dyDescent="0.45">
      <c r="B71" s="145"/>
      <c r="C71" s="145"/>
      <c r="D71" s="146"/>
      <c r="E71" s="146"/>
      <c r="F71" s="146"/>
      <c r="G71" s="146"/>
      <c r="H71" s="148"/>
      <c r="I71" s="148"/>
      <c r="J71" s="148"/>
      <c r="K71" s="149"/>
      <c r="L71" s="149"/>
      <c r="M71" s="147"/>
      <c r="N71" s="147"/>
      <c r="O71" s="147"/>
    </row>
    <row r="72" spans="2:15" ht="18" customHeight="1" x14ac:dyDescent="0.45">
      <c r="B72" s="145"/>
      <c r="C72" s="145"/>
      <c r="D72" s="146"/>
      <c r="E72" s="146"/>
      <c r="F72" s="146"/>
      <c r="G72" s="146"/>
      <c r="H72" s="148"/>
      <c r="I72" s="148"/>
      <c r="J72" s="148"/>
      <c r="K72" s="149"/>
      <c r="L72" s="149"/>
      <c r="M72" s="147"/>
      <c r="N72" s="147"/>
      <c r="O72" s="147"/>
    </row>
    <row r="73" spans="2:15" ht="18" customHeight="1" x14ac:dyDescent="0.45">
      <c r="B73" s="145"/>
      <c r="C73" s="145"/>
      <c r="D73" s="146"/>
      <c r="E73" s="146"/>
      <c r="F73" s="146"/>
      <c r="G73" s="146"/>
      <c r="H73" s="148"/>
      <c r="I73" s="148"/>
      <c r="J73" s="148"/>
      <c r="K73" s="149"/>
      <c r="L73" s="149"/>
      <c r="M73" s="147"/>
      <c r="N73" s="147"/>
      <c r="O73" s="147"/>
    </row>
    <row r="74" spans="2:15" ht="18" customHeight="1" x14ac:dyDescent="0.45">
      <c r="B74" s="145"/>
      <c r="C74" s="145"/>
      <c r="D74" s="146"/>
      <c r="E74" s="146"/>
      <c r="F74" s="146"/>
      <c r="G74" s="146"/>
      <c r="H74" s="148"/>
      <c r="I74" s="148"/>
      <c r="J74" s="148"/>
      <c r="K74" s="149"/>
      <c r="L74" s="149"/>
      <c r="M74" s="147"/>
      <c r="N74" s="147"/>
      <c r="O74" s="147"/>
    </row>
    <row r="75" spans="2:15" ht="18" customHeight="1" x14ac:dyDescent="0.45">
      <c r="B75" s="145"/>
      <c r="C75" s="145"/>
      <c r="D75" s="146"/>
      <c r="E75" s="146"/>
      <c r="F75" s="146"/>
      <c r="G75" s="146"/>
      <c r="H75" s="148"/>
      <c r="I75" s="148"/>
      <c r="J75" s="148"/>
      <c r="K75" s="149"/>
      <c r="L75" s="149"/>
      <c r="M75" s="147"/>
      <c r="N75" s="147"/>
      <c r="O75" s="147"/>
    </row>
    <row r="76" spans="2:15" ht="18" customHeight="1" x14ac:dyDescent="0.45">
      <c r="B76" s="145"/>
      <c r="C76" s="145"/>
      <c r="D76" s="146"/>
      <c r="E76" s="146"/>
      <c r="F76" s="146"/>
      <c r="G76" s="146"/>
      <c r="H76" s="148"/>
      <c r="I76" s="148"/>
      <c r="J76" s="148"/>
      <c r="K76" s="149"/>
      <c r="L76" s="149"/>
      <c r="M76" s="147"/>
      <c r="N76" s="147"/>
      <c r="O76" s="147"/>
    </row>
  </sheetData>
  <mergeCells count="30">
    <mergeCell ref="B8:O8"/>
    <mergeCell ref="O6:O7"/>
    <mergeCell ref="G2:I2"/>
    <mergeCell ref="D16:G16"/>
    <mergeCell ref="H16:J16"/>
    <mergeCell ref="K16:L16"/>
    <mergeCell ref="B16:C16"/>
    <mergeCell ref="K6:N6"/>
    <mergeCell ref="B6:B7"/>
    <mergeCell ref="C6:C7"/>
    <mergeCell ref="D6:D7"/>
    <mergeCell ref="E6:E7"/>
    <mergeCell ref="F6:G6"/>
    <mergeCell ref="H6:J6"/>
    <mergeCell ref="M16:O16"/>
    <mergeCell ref="M37:O56"/>
    <mergeCell ref="D17:G36"/>
    <mergeCell ref="B17:C36"/>
    <mergeCell ref="H17:J36"/>
    <mergeCell ref="K17:L36"/>
    <mergeCell ref="B37:C56"/>
    <mergeCell ref="D37:G56"/>
    <mergeCell ref="H37:J56"/>
    <mergeCell ref="K37:L56"/>
    <mergeCell ref="M17:O36"/>
    <mergeCell ref="B57:C76"/>
    <mergeCell ref="D57:G76"/>
    <mergeCell ref="H57:J76"/>
    <mergeCell ref="K57:L76"/>
    <mergeCell ref="M57:O76"/>
  </mergeCells>
  <phoneticPr fontId="2"/>
  <conditionalFormatting sqref="F2 F5:F7 F9:F12">
    <cfRule type="containsText" dxfId="2602" priority="111" operator="containsText" text="未定">
      <formula>NOT(ISERROR(SEARCH("未定",F2)))</formula>
    </cfRule>
    <cfRule type="containsText" dxfId="2601" priority="112" operator="containsText" text="館田">
      <formula>NOT(ISERROR(SEARCH("館田",F2)))</formula>
    </cfRule>
    <cfRule type="containsText" dxfId="2600" priority="113" operator="containsText" text="蛯名">
      <formula>NOT(ISERROR(SEARCH("蛯名",F2)))</formula>
    </cfRule>
    <cfRule type="containsText" dxfId="2599" priority="114" operator="containsText" text="圷">
      <formula>NOT(ISERROR(SEARCH("圷",F2)))</formula>
    </cfRule>
    <cfRule type="containsText" dxfId="2598" priority="115" operator="containsText" text="荒谷">
      <formula>NOT(ISERROR(SEARCH("荒谷",F2)))</formula>
    </cfRule>
  </conditionalFormatting>
  <conditionalFormatting sqref="G5:G7 G9:G12">
    <cfRule type="containsText" dxfId="2597" priority="109" operator="containsText" text="館田">
      <formula>NOT(ISERROR(SEARCH("館田",G5)))</formula>
    </cfRule>
    <cfRule type="containsText" dxfId="2596" priority="110" operator="containsText" text="蛯名">
      <formula>NOT(ISERROR(SEARCH("蛯名",G5)))</formula>
    </cfRule>
  </conditionalFormatting>
  <conditionalFormatting sqref="K2:K7 K9:K12">
    <cfRule type="containsText" dxfId="2595" priority="106" operator="containsText" text="作業終了">
      <formula>NOT(ISERROR(SEARCH("作業終了",K2)))</formula>
    </cfRule>
    <cfRule type="containsText" dxfId="2594" priority="107" operator="containsText" text="作業中">
      <formula>NOT(ISERROR(SEARCH("作業中",K2)))</formula>
    </cfRule>
    <cfRule type="containsText" dxfId="2593" priority="108" operator="containsText" text="待機">
      <formula>NOT(ISERROR(SEARCH("待機",K2)))</formula>
    </cfRule>
  </conditionalFormatting>
  <conditionalFormatting sqref="L2:L5 L7 L9:L12">
    <cfRule type="containsText" dxfId="2592" priority="98" operator="containsText" text="注">
      <formula>NOT(ISERROR(SEARCH("注",L2)))</formula>
    </cfRule>
    <cfRule type="containsText" dxfId="2591" priority="102" operator="containsText" text="警">
      <formula>NOT(ISERROR(SEARCH("警",L2)))</formula>
    </cfRule>
    <cfRule type="containsText" dxfId="2590" priority="103" operator="containsText" text="安全">
      <formula>NOT(ISERROR(SEARCH("安全",L2)))</formula>
    </cfRule>
    <cfRule type="containsText" dxfId="2589" priority="104" operator="containsText" text="注意">
      <formula>NOT(ISERROR(SEARCH("注意",L2)))</formula>
    </cfRule>
    <cfRule type="containsText" dxfId="2588" priority="105" operator="containsText" text="警告">
      <formula>NOT(ISERROR(SEARCH("警告",L2)))</formula>
    </cfRule>
  </conditionalFormatting>
  <conditionalFormatting sqref="N2:N4 N7 N9:N12">
    <cfRule type="containsText" dxfId="2587" priority="100" operator="containsText" text="不実装">
      <formula>NOT(ISERROR(SEARCH("不実装",N2)))</formula>
    </cfRule>
    <cfRule type="containsText" dxfId="2586" priority="101" operator="containsText" text="実装">
      <formula>NOT(ISERROR(SEARCH("実装",N2)))</formula>
    </cfRule>
  </conditionalFormatting>
  <conditionalFormatting sqref="F2:F7 F9:F12">
    <cfRule type="containsText" dxfId="2585" priority="99" operator="containsText" text="舘田">
      <formula>NOT(ISERROR(SEARCH("舘田",F2)))</formula>
    </cfRule>
  </conditionalFormatting>
  <conditionalFormatting sqref="L2:L5 L7 L9:L12">
    <cfRule type="containsText" dxfId="2584" priority="92" operator="containsText" text="安">
      <formula>NOT(ISERROR(SEARCH("安",L2)))</formula>
    </cfRule>
    <cfRule type="containsText" dxfId="2583" priority="93" operator="containsText" text="安">
      <formula>NOT(ISERROR(SEARCH("安",L2)))</formula>
    </cfRule>
    <cfRule type="containsText" dxfId="2582" priority="94" operator="containsText" text="安">
      <formula>NOT(ISERROR(SEARCH("安",L2)))</formula>
    </cfRule>
    <cfRule type="containsText" dxfId="2581" priority="97" operator="containsText" text="安">
      <formula>NOT(ISERROR(SEARCH("安",L2)))</formula>
    </cfRule>
  </conditionalFormatting>
  <conditionalFormatting sqref="K2:K7 K9:K12">
    <cfRule type="containsText" dxfId="2580" priority="91" operator="containsText" text="終了">
      <formula>NOT(ISERROR(SEARCH("終了",K2)))</formula>
    </cfRule>
    <cfRule type="containsText" dxfId="2579" priority="95" operator="containsText" text="終了">
      <formula>NOT(ISERROR(SEARCH("終了",K2)))</formula>
    </cfRule>
    <cfRule type="containsText" dxfId="2578" priority="96" operator="containsText" text="作業終了">
      <formula>NOT(ISERROR(SEARCH("作業終了",K2)))</formula>
    </cfRule>
  </conditionalFormatting>
  <conditionalFormatting sqref="N5">
    <cfRule type="containsText" dxfId="2577" priority="89" operator="containsText" text="不実装">
      <formula>NOT(ISERROR(SEARCH("不実装",N5)))</formula>
    </cfRule>
    <cfRule type="containsText" dxfId="2576" priority="90" operator="containsText" text="実装">
      <formula>NOT(ISERROR(SEARCH("実装",N5)))</formula>
    </cfRule>
  </conditionalFormatting>
  <conditionalFormatting sqref="N2:N5 N7 N9:N12">
    <cfRule type="containsText" dxfId="2575" priority="88" operator="containsText" text="実装中">
      <formula>NOT(ISERROR(SEARCH("実装中",N2)))</formula>
    </cfRule>
  </conditionalFormatting>
  <conditionalFormatting sqref="M2:M5 M7 M9:M12">
    <cfRule type="containsText" dxfId="2574" priority="85" operator="containsText" text="60">
      <formula>NOT(ISERROR(SEARCH("60",M2)))</formula>
    </cfRule>
    <cfRule type="containsText" dxfId="2573" priority="86" operator="containsText" text="30">
      <formula>NOT(ISERROR(SEARCH("30",M2)))</formula>
    </cfRule>
    <cfRule type="containsText" dxfId="2572" priority="87" operator="containsText" text="30％">
      <formula>NOT(ISERROR(SEARCH("30％",M2)))</formula>
    </cfRule>
  </conditionalFormatting>
  <conditionalFormatting sqref="F2:F7 F9:F12">
    <cfRule type="containsText" dxfId="2571" priority="78" operator="containsText" text="有馬">
      <formula>NOT(ISERROR(SEARCH("有馬",F2)))</formula>
    </cfRule>
    <cfRule type="containsText" dxfId="2570" priority="79" operator="containsText" text="有馬">
      <formula>NOT(ISERROR(SEARCH("有馬",F2)))</formula>
    </cfRule>
    <cfRule type="containsText" dxfId="2569" priority="80" operator="containsText" text="石田">
      <formula>NOT(ISERROR(SEARCH("石田",F2)))</formula>
    </cfRule>
    <cfRule type="containsText" dxfId="2568" priority="81" operator="containsText" text="石田">
      <formula>NOT(ISERROR(SEARCH("石田",F2)))</formula>
    </cfRule>
    <cfRule type="containsText" dxfId="2567" priority="82" operator="containsText" text="横道">
      <formula>NOT(ISERROR(SEARCH("横道",F2)))</formula>
    </cfRule>
    <cfRule type="containsText" dxfId="2566" priority="83" operator="containsText" text="佐藤">
      <formula>NOT(ISERROR(SEARCH("佐藤",F2)))</formula>
    </cfRule>
    <cfRule type="containsText" dxfId="2565" priority="84" operator="containsText" text="未定">
      <formula>NOT(ISERROR(SEARCH("未定",F2)))</formula>
    </cfRule>
  </conditionalFormatting>
  <conditionalFormatting sqref="G2:G4">
    <cfRule type="containsText" dxfId="2564" priority="76" operator="containsText" text="館田">
      <formula>NOT(ISERROR(SEARCH("館田",G2)))</formula>
    </cfRule>
    <cfRule type="containsText" dxfId="2563" priority="77" operator="containsText" text="蛯名">
      <formula>NOT(ISERROR(SEARCH("蛯名",G2)))</formula>
    </cfRule>
  </conditionalFormatting>
  <conditionalFormatting sqref="F1:F7 F77:F1048576 F9:F14">
    <cfRule type="containsText" dxfId="2562" priority="75" operator="containsText" text="横道">
      <formula>NOT(ISERROR(SEARCH("横道",F1)))</formula>
    </cfRule>
  </conditionalFormatting>
  <hyperlinks>
    <hyperlink ref="D4" location="ガントチャート!A1" display="戻る"/>
  </hyperlink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1"/>
  <sheetViews>
    <sheetView zoomScale="55" zoomScaleNormal="55" workbookViewId="0">
      <selection activeCell="H1" sqref="H1:H1048576"/>
    </sheetView>
  </sheetViews>
  <sheetFormatPr defaultRowHeight="18" x14ac:dyDescent="0.45"/>
  <cols>
    <col min="1" max="1" width="8.796875" customWidth="1"/>
    <col min="2" max="2" width="7.3984375" bestFit="1" customWidth="1"/>
    <col min="3" max="3" width="9" bestFit="1" customWidth="1"/>
    <col min="4" max="4" width="16.59765625" bestFit="1" customWidth="1"/>
    <col min="5" max="5" width="19.8984375" bestFit="1" customWidth="1"/>
    <col min="6" max="6" width="23.59765625" bestFit="1" customWidth="1"/>
    <col min="7" max="7" width="13" bestFit="1" customWidth="1"/>
    <col min="8" max="8" width="18.796875" bestFit="1" customWidth="1"/>
    <col min="9" max="9" width="13" bestFit="1" customWidth="1"/>
    <col min="10" max="10" width="19.8984375" bestFit="1" customWidth="1"/>
    <col min="11" max="11" width="12.296875" bestFit="1" customWidth="1"/>
    <col min="12" max="12" width="13.69921875" bestFit="1" customWidth="1"/>
    <col min="13" max="13" width="16.09765625" bestFit="1" customWidth="1"/>
  </cols>
  <sheetData>
    <row r="1" spans="2:13" ht="18.600000000000001" thickBot="1" x14ac:dyDescent="0.5"/>
    <row r="2" spans="2:13" ht="32.4" x14ac:dyDescent="0.45">
      <c r="B2" s="1"/>
      <c r="C2" s="1"/>
      <c r="D2" s="1"/>
      <c r="E2" s="1"/>
      <c r="F2" s="1"/>
      <c r="G2" s="250"/>
      <c r="H2" s="250"/>
      <c r="I2" s="1"/>
      <c r="J2" s="27" t="s">
        <v>1</v>
      </c>
      <c r="K2" s="28" t="s">
        <v>2</v>
      </c>
      <c r="L2" s="28" t="s">
        <v>3</v>
      </c>
      <c r="M2" s="29" t="s">
        <v>42</v>
      </c>
    </row>
    <row r="3" spans="2:13" ht="32.4" x14ac:dyDescent="0.8">
      <c r="B3" s="1"/>
      <c r="C3" s="1"/>
      <c r="D3" s="40"/>
      <c r="E3" s="41"/>
      <c r="F3" s="129"/>
      <c r="G3" s="116"/>
      <c r="H3" s="116"/>
      <c r="I3" s="1"/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2.4" x14ac:dyDescent="0.45">
      <c r="B4" s="1"/>
      <c r="C4" s="68" t="s">
        <v>315</v>
      </c>
      <c r="D4" s="1"/>
      <c r="E4" s="1"/>
      <c r="F4" s="117"/>
      <c r="G4" s="118"/>
      <c r="H4" s="118"/>
      <c r="I4" s="1"/>
      <c r="J4" s="26" t="s">
        <v>12</v>
      </c>
      <c r="K4" s="22" t="s">
        <v>13</v>
      </c>
      <c r="L4" s="23" t="s">
        <v>14</v>
      </c>
      <c r="M4" s="15" t="s">
        <v>41</v>
      </c>
    </row>
    <row r="5" spans="2:13" ht="27" thickBot="1" x14ac:dyDescent="0.5">
      <c r="B5" s="10"/>
      <c r="C5" s="10"/>
      <c r="D5" s="10"/>
      <c r="E5" s="10"/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37" t="s">
        <v>18</v>
      </c>
      <c r="C6" s="139" t="s">
        <v>19</v>
      </c>
      <c r="D6" s="139" t="s">
        <v>20</v>
      </c>
      <c r="E6" s="230" t="s">
        <v>21</v>
      </c>
      <c r="F6" s="139" t="s">
        <v>22</v>
      </c>
      <c r="G6" s="139"/>
      <c r="H6" s="139"/>
      <c r="I6" s="139"/>
      <c r="J6" s="139" t="s">
        <v>24</v>
      </c>
      <c r="K6" s="139"/>
      <c r="L6" s="139"/>
      <c r="M6" s="144"/>
    </row>
    <row r="7" spans="2:13" ht="32.4" x14ac:dyDescent="0.45">
      <c r="B7" s="138"/>
      <c r="C7" s="140"/>
      <c r="D7" s="140"/>
      <c r="E7" s="231"/>
      <c r="F7" s="33" t="s">
        <v>25</v>
      </c>
      <c r="G7" s="33" t="s">
        <v>26</v>
      </c>
      <c r="H7" s="33" t="s">
        <v>28</v>
      </c>
      <c r="I7" s="33" t="s">
        <v>29</v>
      </c>
      <c r="J7" s="33" t="s">
        <v>30</v>
      </c>
      <c r="K7" s="33" t="s">
        <v>2</v>
      </c>
      <c r="L7" s="33" t="s">
        <v>31</v>
      </c>
      <c r="M7" s="37" t="s">
        <v>43</v>
      </c>
    </row>
    <row r="8" spans="2:13" ht="26.4" x14ac:dyDescent="0.45">
      <c r="B8" s="133" t="s">
        <v>67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6"/>
    </row>
    <row r="9" spans="2:13" ht="26.4" x14ac:dyDescent="0.45">
      <c r="B9" s="11">
        <v>101</v>
      </c>
      <c r="C9" s="12" t="s">
        <v>33</v>
      </c>
      <c r="D9" s="12" t="s">
        <v>68</v>
      </c>
      <c r="E9" s="35" t="s">
        <v>69</v>
      </c>
      <c r="F9" s="12" t="s">
        <v>54</v>
      </c>
      <c r="G9" s="12"/>
      <c r="H9" s="14">
        <v>43592</v>
      </c>
      <c r="I9" s="14">
        <v>43600</v>
      </c>
      <c r="J9" s="12" t="s">
        <v>8</v>
      </c>
      <c r="K9" s="12" t="str">
        <f>IF(L9&lt;=30%,"警",IF(L9&lt;=69%,"注",IF(L9&gt;=70%,"安","　")))</f>
        <v>警</v>
      </c>
      <c r="L9" s="24">
        <v>0</v>
      </c>
      <c r="M9" s="15" t="s">
        <v>15</v>
      </c>
    </row>
    <row r="10" spans="2:13" ht="26.4" x14ac:dyDescent="0.45">
      <c r="B10" s="11">
        <v>102</v>
      </c>
      <c r="C10" s="12" t="s">
        <v>33</v>
      </c>
      <c r="D10" s="12" t="s">
        <v>68</v>
      </c>
      <c r="E10" s="35" t="s">
        <v>70</v>
      </c>
      <c r="F10" s="12" t="s">
        <v>54</v>
      </c>
      <c r="G10" s="12"/>
      <c r="H10" s="14">
        <v>43592</v>
      </c>
      <c r="I10" s="14">
        <v>43600</v>
      </c>
      <c r="J10" s="12" t="s">
        <v>8</v>
      </c>
      <c r="K10" s="12" t="str">
        <f>IF(L10&lt;=30%,"警",IF(L10&lt;=69%,"注",IF(L10&gt;=70%,"安","　")))</f>
        <v>警</v>
      </c>
      <c r="L10" s="24">
        <v>0</v>
      </c>
      <c r="M10" s="15" t="s">
        <v>15</v>
      </c>
    </row>
    <row r="11" spans="2:13" ht="26.4" x14ac:dyDescent="0.45">
      <c r="B11" s="11">
        <v>103</v>
      </c>
      <c r="C11" s="12" t="s">
        <v>33</v>
      </c>
      <c r="D11" s="12" t="s">
        <v>72</v>
      </c>
      <c r="E11" s="35" t="s">
        <v>71</v>
      </c>
      <c r="F11" s="12" t="s">
        <v>54</v>
      </c>
      <c r="G11" s="12"/>
      <c r="H11" s="14">
        <v>43592</v>
      </c>
      <c r="I11" s="14">
        <v>43600</v>
      </c>
      <c r="J11" s="12" t="s">
        <v>8</v>
      </c>
      <c r="K11" s="12" t="str">
        <f t="shared" ref="K11" si="0">IF(L11&lt;=30%,"警",IF(L11&lt;=69%,"注",IF(L11&gt;=70%,"安","　")))</f>
        <v>警</v>
      </c>
      <c r="L11" s="24">
        <v>0</v>
      </c>
      <c r="M11" s="15" t="s">
        <v>15</v>
      </c>
    </row>
  </sheetData>
  <mergeCells count="9">
    <mergeCell ref="J6:M6"/>
    <mergeCell ref="B8:M8"/>
    <mergeCell ref="G2:H2"/>
    <mergeCell ref="B6:B7"/>
    <mergeCell ref="C6:C7"/>
    <mergeCell ref="D6:D7"/>
    <mergeCell ref="E6:E7"/>
    <mergeCell ref="F6:G6"/>
    <mergeCell ref="H6:I6"/>
  </mergeCells>
  <phoneticPr fontId="2"/>
  <conditionalFormatting sqref="F2 F5:F7 F9:F11">
    <cfRule type="containsText" dxfId="155" priority="59" operator="containsText" text="未定">
      <formula>NOT(ISERROR(SEARCH("未定",F2)))</formula>
    </cfRule>
    <cfRule type="containsText" dxfId="154" priority="60" operator="containsText" text="館田">
      <formula>NOT(ISERROR(SEARCH("館田",F2)))</formula>
    </cfRule>
    <cfRule type="containsText" dxfId="153" priority="61" operator="containsText" text="蛯名">
      <formula>NOT(ISERROR(SEARCH("蛯名",F2)))</formula>
    </cfRule>
    <cfRule type="containsText" dxfId="152" priority="62" operator="containsText" text="圷">
      <formula>NOT(ISERROR(SEARCH("圷",F2)))</formula>
    </cfRule>
    <cfRule type="containsText" dxfId="151" priority="63" operator="containsText" text="荒谷">
      <formula>NOT(ISERROR(SEARCH("荒谷",F2)))</formula>
    </cfRule>
  </conditionalFormatting>
  <conditionalFormatting sqref="G5:G7 G9:G11">
    <cfRule type="containsText" dxfId="150" priority="57" operator="containsText" text="館田">
      <formula>NOT(ISERROR(SEARCH("館田",G5)))</formula>
    </cfRule>
    <cfRule type="containsText" dxfId="149" priority="58" operator="containsText" text="蛯名">
      <formula>NOT(ISERROR(SEARCH("蛯名",G5)))</formula>
    </cfRule>
  </conditionalFormatting>
  <conditionalFormatting sqref="J2:J7 J9:J11">
    <cfRule type="containsText" dxfId="148" priority="54" operator="containsText" text="作業終了">
      <formula>NOT(ISERROR(SEARCH("作業終了",J2)))</formula>
    </cfRule>
    <cfRule type="containsText" dxfId="147" priority="55" operator="containsText" text="作業中">
      <formula>NOT(ISERROR(SEARCH("作業中",J2)))</formula>
    </cfRule>
    <cfRule type="containsText" dxfId="146" priority="56" operator="containsText" text="待機">
      <formula>NOT(ISERROR(SEARCH("待機",J2)))</formula>
    </cfRule>
  </conditionalFormatting>
  <conditionalFormatting sqref="K2:K5 K9:K11 K7">
    <cfRule type="containsText" dxfId="145" priority="46" operator="containsText" text="注">
      <formula>NOT(ISERROR(SEARCH("注",K2)))</formula>
    </cfRule>
    <cfRule type="containsText" dxfId="144" priority="50" operator="containsText" text="警">
      <formula>NOT(ISERROR(SEARCH("警",K2)))</formula>
    </cfRule>
    <cfRule type="containsText" dxfId="143" priority="51" operator="containsText" text="安全">
      <formula>NOT(ISERROR(SEARCH("安全",K2)))</formula>
    </cfRule>
    <cfRule type="containsText" dxfId="142" priority="52" operator="containsText" text="注意">
      <formula>NOT(ISERROR(SEARCH("注意",K2)))</formula>
    </cfRule>
    <cfRule type="containsText" dxfId="141" priority="53" operator="containsText" text="警告">
      <formula>NOT(ISERROR(SEARCH("警告",K2)))</formula>
    </cfRule>
  </conditionalFormatting>
  <conditionalFormatting sqref="M2:M4 M7 M9:M11">
    <cfRule type="containsText" dxfId="140" priority="48" operator="containsText" text="不実装">
      <formula>NOT(ISERROR(SEARCH("不実装",M2)))</formula>
    </cfRule>
    <cfRule type="containsText" dxfId="139" priority="49" operator="containsText" text="実装">
      <formula>NOT(ISERROR(SEARCH("実装",M2)))</formula>
    </cfRule>
  </conditionalFormatting>
  <conditionalFormatting sqref="F2:F7 F9:F11">
    <cfRule type="containsText" dxfId="138" priority="47" operator="containsText" text="舘田">
      <formula>NOT(ISERROR(SEARCH("舘田",F2)))</formula>
    </cfRule>
  </conditionalFormatting>
  <conditionalFormatting sqref="K2:K5 K9:K11 K7">
    <cfRule type="containsText" dxfId="137" priority="40" operator="containsText" text="安">
      <formula>NOT(ISERROR(SEARCH("安",K2)))</formula>
    </cfRule>
    <cfRule type="containsText" dxfId="136" priority="41" operator="containsText" text="安">
      <formula>NOT(ISERROR(SEARCH("安",K2)))</formula>
    </cfRule>
    <cfRule type="containsText" dxfId="135" priority="42" operator="containsText" text="安">
      <formula>NOT(ISERROR(SEARCH("安",K2)))</formula>
    </cfRule>
    <cfRule type="containsText" dxfId="134" priority="45" operator="containsText" text="安">
      <formula>NOT(ISERROR(SEARCH("安",K2)))</formula>
    </cfRule>
  </conditionalFormatting>
  <conditionalFormatting sqref="J2:J7 J9:J11">
    <cfRule type="containsText" dxfId="133" priority="39" operator="containsText" text="終了">
      <formula>NOT(ISERROR(SEARCH("終了",J2)))</formula>
    </cfRule>
    <cfRule type="containsText" dxfId="132" priority="43" operator="containsText" text="終了">
      <formula>NOT(ISERROR(SEARCH("終了",J2)))</formula>
    </cfRule>
    <cfRule type="containsText" dxfId="131" priority="44" operator="containsText" text="作業終了">
      <formula>NOT(ISERROR(SEARCH("作業終了",J2)))</formula>
    </cfRule>
  </conditionalFormatting>
  <conditionalFormatting sqref="M5">
    <cfRule type="containsText" dxfId="130" priority="37" operator="containsText" text="不実装">
      <formula>NOT(ISERROR(SEARCH("不実装",M5)))</formula>
    </cfRule>
    <cfRule type="containsText" dxfId="129" priority="38" operator="containsText" text="実装">
      <formula>NOT(ISERROR(SEARCH("実装",M5)))</formula>
    </cfRule>
  </conditionalFormatting>
  <conditionalFormatting sqref="M9:M11 M2:M5 M7">
    <cfRule type="containsText" dxfId="128" priority="36" operator="containsText" text="実装中">
      <formula>NOT(ISERROR(SEARCH("実装中",M2)))</formula>
    </cfRule>
  </conditionalFormatting>
  <conditionalFormatting sqref="L2:L5 L9:L11 L7">
    <cfRule type="containsText" dxfId="127" priority="33" operator="containsText" text="60">
      <formula>NOT(ISERROR(SEARCH("60",L2)))</formula>
    </cfRule>
    <cfRule type="containsText" dxfId="126" priority="34" operator="containsText" text="30">
      <formula>NOT(ISERROR(SEARCH("30",L2)))</formula>
    </cfRule>
    <cfRule type="containsText" dxfId="125" priority="35" operator="containsText" text="30％">
      <formula>NOT(ISERROR(SEARCH("30％",L2)))</formula>
    </cfRule>
  </conditionalFormatting>
  <conditionalFormatting sqref="F2:F7 F9:F11">
    <cfRule type="containsText" dxfId="124" priority="26" operator="containsText" text="有馬">
      <formula>NOT(ISERROR(SEARCH("有馬",F2)))</formula>
    </cfRule>
    <cfRule type="containsText" dxfId="123" priority="27" operator="containsText" text="有馬">
      <formula>NOT(ISERROR(SEARCH("有馬",F2)))</formula>
    </cfRule>
    <cfRule type="containsText" dxfId="122" priority="28" operator="containsText" text="石田">
      <formula>NOT(ISERROR(SEARCH("石田",F2)))</formula>
    </cfRule>
    <cfRule type="containsText" dxfId="121" priority="29" operator="containsText" text="石田">
      <formula>NOT(ISERROR(SEARCH("石田",F2)))</formula>
    </cfRule>
    <cfRule type="containsText" dxfId="120" priority="30" operator="containsText" text="横道">
      <formula>NOT(ISERROR(SEARCH("横道",F2)))</formula>
    </cfRule>
    <cfRule type="containsText" dxfId="119" priority="31" operator="containsText" text="佐藤">
      <formula>NOT(ISERROR(SEARCH("佐藤",F2)))</formula>
    </cfRule>
    <cfRule type="containsText" dxfId="118" priority="32" operator="containsText" text="未定">
      <formula>NOT(ISERROR(SEARCH("未定",F2)))</formula>
    </cfRule>
  </conditionalFormatting>
  <conditionalFormatting sqref="G2:G4">
    <cfRule type="containsText" dxfId="117" priority="1" operator="containsText" text="館田">
      <formula>NOT(ISERROR(SEARCH("館田",G2)))</formula>
    </cfRule>
    <cfRule type="containsText" dxfId="116" priority="2" operator="containsText" text="蛯名">
      <formula>NOT(ISERROR(SEARCH("蛯名",G2)))</formula>
    </cfRule>
  </conditionalFormatting>
  <hyperlinks>
    <hyperlink ref="C4" location="ガントチャート!A1" display="戻る"/>
  </hyperlink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4"/>
  <sheetViews>
    <sheetView zoomScale="55" zoomScaleNormal="55" workbookViewId="0">
      <selection activeCell="H1" sqref="H1:H1048576"/>
    </sheetView>
  </sheetViews>
  <sheetFormatPr defaultRowHeight="18" x14ac:dyDescent="0.45"/>
  <cols>
    <col min="1" max="1" width="8.796875" customWidth="1"/>
    <col min="2" max="2" width="7.3984375" bestFit="1" customWidth="1"/>
    <col min="3" max="3" width="9" bestFit="1" customWidth="1"/>
    <col min="4" max="4" width="19.8984375" bestFit="1" customWidth="1"/>
    <col min="5" max="5" width="26.09765625" bestFit="1" customWidth="1"/>
    <col min="6" max="6" width="23.59765625" bestFit="1" customWidth="1"/>
    <col min="7" max="7" width="13" bestFit="1" customWidth="1"/>
    <col min="8" max="8" width="18.796875" bestFit="1" customWidth="1"/>
    <col min="9" max="9" width="13" bestFit="1" customWidth="1"/>
    <col min="10" max="10" width="19.8984375" bestFit="1" customWidth="1"/>
    <col min="11" max="11" width="12.296875" bestFit="1" customWidth="1"/>
    <col min="12" max="12" width="13.69921875" bestFit="1" customWidth="1"/>
    <col min="13" max="13" width="16.09765625" bestFit="1" customWidth="1"/>
  </cols>
  <sheetData>
    <row r="1" spans="2:13" ht="18.600000000000001" thickBot="1" x14ac:dyDescent="0.5"/>
    <row r="2" spans="2:13" ht="32.4" x14ac:dyDescent="0.45">
      <c r="B2" s="1"/>
      <c r="C2" s="1"/>
      <c r="D2" s="1"/>
      <c r="E2" s="1"/>
      <c r="F2" s="1"/>
      <c r="G2" s="250"/>
      <c r="H2" s="250"/>
      <c r="I2" s="1"/>
      <c r="J2" s="27" t="s">
        <v>1</v>
      </c>
      <c r="K2" s="28" t="s">
        <v>2</v>
      </c>
      <c r="L2" s="28" t="s">
        <v>3</v>
      </c>
      <c r="M2" s="29" t="s">
        <v>42</v>
      </c>
    </row>
    <row r="3" spans="2:13" ht="32.4" x14ac:dyDescent="0.8">
      <c r="B3" s="1"/>
      <c r="C3" s="1"/>
      <c r="D3" s="39"/>
      <c r="E3" s="39"/>
      <c r="F3" s="129"/>
      <c r="G3" s="116"/>
      <c r="H3" s="116"/>
      <c r="I3" s="1"/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2.4" x14ac:dyDescent="0.45">
      <c r="B4" s="1"/>
      <c r="C4" s="68" t="s">
        <v>315</v>
      </c>
      <c r="D4" s="38"/>
      <c r="E4" s="38"/>
      <c r="F4" s="117"/>
      <c r="G4" s="118"/>
      <c r="H4" s="118"/>
      <c r="I4" s="1"/>
      <c r="J4" s="26" t="s">
        <v>12</v>
      </c>
      <c r="K4" s="22" t="s">
        <v>13</v>
      </c>
      <c r="L4" s="23" t="s">
        <v>14</v>
      </c>
      <c r="M4" s="15" t="s">
        <v>41</v>
      </c>
    </row>
    <row r="5" spans="2:13" ht="27" thickBot="1" x14ac:dyDescent="0.5">
      <c r="B5" s="10"/>
      <c r="C5" s="10"/>
      <c r="D5" s="10"/>
      <c r="E5" s="10"/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37" t="s">
        <v>18</v>
      </c>
      <c r="C6" s="139" t="s">
        <v>19</v>
      </c>
      <c r="D6" s="139" t="s">
        <v>20</v>
      </c>
      <c r="E6" s="230" t="s">
        <v>21</v>
      </c>
      <c r="F6" s="139" t="s">
        <v>22</v>
      </c>
      <c r="G6" s="139"/>
      <c r="H6" s="251"/>
      <c r="I6" s="252"/>
      <c r="J6" s="139" t="s">
        <v>24</v>
      </c>
      <c r="K6" s="139"/>
      <c r="L6" s="139"/>
      <c r="M6" s="144"/>
    </row>
    <row r="7" spans="2:13" ht="32.4" x14ac:dyDescent="0.45">
      <c r="B7" s="138"/>
      <c r="C7" s="140"/>
      <c r="D7" s="140"/>
      <c r="E7" s="231"/>
      <c r="F7" s="33" t="s">
        <v>25</v>
      </c>
      <c r="G7" s="33" t="s">
        <v>26</v>
      </c>
      <c r="H7" s="33" t="s">
        <v>28</v>
      </c>
      <c r="I7" s="33" t="s">
        <v>29</v>
      </c>
      <c r="J7" s="33" t="s">
        <v>30</v>
      </c>
      <c r="K7" s="33" t="s">
        <v>2</v>
      </c>
      <c r="L7" s="33" t="s">
        <v>31</v>
      </c>
      <c r="M7" s="37" t="s">
        <v>43</v>
      </c>
    </row>
    <row r="8" spans="2:13" ht="26.4" x14ac:dyDescent="0.45">
      <c r="B8" s="133" t="s">
        <v>67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6"/>
    </row>
    <row r="9" spans="2:13" ht="26.4" x14ac:dyDescent="0.45">
      <c r="B9" s="11">
        <v>101</v>
      </c>
      <c r="C9" s="12" t="s">
        <v>33</v>
      </c>
      <c r="D9" s="12" t="s">
        <v>73</v>
      </c>
      <c r="E9" s="35" t="s">
        <v>74</v>
      </c>
      <c r="F9" s="12" t="s">
        <v>55</v>
      </c>
      <c r="G9" s="12" t="s">
        <v>54</v>
      </c>
      <c r="H9" s="14">
        <v>43592</v>
      </c>
      <c r="I9" s="14">
        <v>43600</v>
      </c>
      <c r="J9" s="12" t="s">
        <v>8</v>
      </c>
      <c r="K9" s="12" t="str">
        <f>IF(L9&lt;=30%,"警",IF(L9&lt;=69%,"注",IF(L9&gt;=70%,"安","　")))</f>
        <v>警</v>
      </c>
      <c r="L9" s="24">
        <v>0</v>
      </c>
      <c r="M9" s="15" t="s">
        <v>15</v>
      </c>
    </row>
    <row r="10" spans="2:13" ht="26.4" x14ac:dyDescent="0.45">
      <c r="B10" s="11">
        <v>102</v>
      </c>
      <c r="C10" s="12" t="s">
        <v>33</v>
      </c>
      <c r="D10" s="12" t="s">
        <v>73</v>
      </c>
      <c r="E10" s="35" t="s">
        <v>78</v>
      </c>
      <c r="F10" s="12" t="s">
        <v>55</v>
      </c>
      <c r="G10" s="12"/>
      <c r="H10" s="14">
        <v>43592</v>
      </c>
      <c r="I10" s="14">
        <v>43600</v>
      </c>
      <c r="J10" s="12" t="s">
        <v>8</v>
      </c>
      <c r="K10" s="12" t="str">
        <f>IF(L10&lt;=30%,"警",IF(L10&lt;=69%,"注",IF(L10&gt;=70%,"安","　")))</f>
        <v>警</v>
      </c>
      <c r="L10" s="24">
        <v>0</v>
      </c>
      <c r="M10" s="15" t="s">
        <v>15</v>
      </c>
    </row>
    <row r="11" spans="2:13" ht="26.4" x14ac:dyDescent="0.45">
      <c r="B11" s="11">
        <v>103</v>
      </c>
      <c r="C11" s="12" t="s">
        <v>33</v>
      </c>
      <c r="D11" s="12" t="s">
        <v>75</v>
      </c>
      <c r="E11" s="35" t="s">
        <v>77</v>
      </c>
      <c r="F11" s="12" t="s">
        <v>55</v>
      </c>
      <c r="G11" s="12"/>
      <c r="H11" s="14">
        <v>43592</v>
      </c>
      <c r="I11" s="14">
        <v>43600</v>
      </c>
      <c r="J11" s="12" t="s">
        <v>8</v>
      </c>
      <c r="K11" s="12" t="str">
        <f t="shared" ref="K11" si="0">IF(L11&lt;=30%,"警",IF(L11&lt;=69%,"注",IF(L11&gt;=70%,"安","　")))</f>
        <v>警</v>
      </c>
      <c r="L11" s="24">
        <v>0</v>
      </c>
      <c r="M11" s="15" t="s">
        <v>15</v>
      </c>
    </row>
    <row r="12" spans="2:13" ht="26.4" x14ac:dyDescent="0.45">
      <c r="B12" s="11">
        <v>101</v>
      </c>
      <c r="C12" s="12" t="s">
        <v>33</v>
      </c>
      <c r="D12" s="12" t="s">
        <v>75</v>
      </c>
      <c r="E12" s="35" t="s">
        <v>76</v>
      </c>
      <c r="F12" s="12" t="s">
        <v>55</v>
      </c>
      <c r="G12" s="12"/>
      <c r="H12" s="14">
        <v>43592</v>
      </c>
      <c r="I12" s="14">
        <v>43600</v>
      </c>
      <c r="J12" s="12" t="s">
        <v>8</v>
      </c>
      <c r="K12" s="12" t="str">
        <f>IF(L12&lt;=30%,"警",IF(L12&lt;=69%,"注",IF(L12&gt;=70%,"安","　")))</f>
        <v>警</v>
      </c>
      <c r="L12" s="24">
        <v>0</v>
      </c>
      <c r="M12" s="15" t="s">
        <v>15</v>
      </c>
    </row>
    <row r="13" spans="2:13" ht="26.4" x14ac:dyDescent="0.45">
      <c r="B13" s="11">
        <v>102</v>
      </c>
      <c r="C13" s="12" t="s">
        <v>33</v>
      </c>
      <c r="D13" s="12" t="s">
        <v>80</v>
      </c>
      <c r="E13" s="35" t="s">
        <v>79</v>
      </c>
      <c r="F13" s="12" t="s">
        <v>55</v>
      </c>
      <c r="G13" s="12"/>
      <c r="H13" s="14">
        <v>43592</v>
      </c>
      <c r="I13" s="14">
        <v>43600</v>
      </c>
      <c r="J13" s="12" t="s">
        <v>8</v>
      </c>
      <c r="K13" s="12" t="str">
        <f>IF(L13&lt;=30%,"警",IF(L13&lt;=69%,"注",IF(L13&gt;=70%,"安","　")))</f>
        <v>警</v>
      </c>
      <c r="L13" s="24">
        <v>0</v>
      </c>
      <c r="M13" s="15" t="s">
        <v>15</v>
      </c>
    </row>
    <row r="14" spans="2:13" ht="26.4" x14ac:dyDescent="0.45">
      <c r="B14" s="11">
        <v>103</v>
      </c>
      <c r="C14" s="12" t="s">
        <v>33</v>
      </c>
      <c r="D14" s="12" t="s">
        <v>81</v>
      </c>
      <c r="E14" s="35" t="s">
        <v>82</v>
      </c>
      <c r="F14" s="12" t="s">
        <v>55</v>
      </c>
      <c r="G14" s="12"/>
      <c r="H14" s="14">
        <v>43592</v>
      </c>
      <c r="I14" s="14">
        <v>43600</v>
      </c>
      <c r="J14" s="12" t="s">
        <v>8</v>
      </c>
      <c r="K14" s="12" t="str">
        <f t="shared" ref="K14" si="1">IF(L14&lt;=30%,"警",IF(L14&lt;=69%,"注",IF(L14&gt;=70%,"安","　")))</f>
        <v>警</v>
      </c>
      <c r="L14" s="24">
        <v>0</v>
      </c>
      <c r="M14" s="15" t="s">
        <v>15</v>
      </c>
    </row>
  </sheetData>
  <mergeCells count="9">
    <mergeCell ref="J6:M6"/>
    <mergeCell ref="B8:M8"/>
    <mergeCell ref="G2:H2"/>
    <mergeCell ref="H6:I6"/>
    <mergeCell ref="B6:B7"/>
    <mergeCell ref="C6:C7"/>
    <mergeCell ref="D6:D7"/>
    <mergeCell ref="E6:E7"/>
    <mergeCell ref="F6:G6"/>
  </mergeCells>
  <phoneticPr fontId="2"/>
  <conditionalFormatting sqref="F2 F5:F7 F9:F11">
    <cfRule type="containsText" dxfId="115" priority="134" operator="containsText" text="未定">
      <formula>NOT(ISERROR(SEARCH("未定",F2)))</formula>
    </cfRule>
    <cfRule type="containsText" dxfId="114" priority="135" operator="containsText" text="館田">
      <formula>NOT(ISERROR(SEARCH("館田",F2)))</formula>
    </cfRule>
    <cfRule type="containsText" dxfId="113" priority="136" operator="containsText" text="蛯名">
      <formula>NOT(ISERROR(SEARCH("蛯名",F2)))</formula>
    </cfRule>
    <cfRule type="containsText" dxfId="112" priority="137" operator="containsText" text="圷">
      <formula>NOT(ISERROR(SEARCH("圷",F2)))</formula>
    </cfRule>
    <cfRule type="containsText" dxfId="111" priority="138" operator="containsText" text="荒谷">
      <formula>NOT(ISERROR(SEARCH("荒谷",F2)))</formula>
    </cfRule>
  </conditionalFormatting>
  <conditionalFormatting sqref="G5:G7 G10:G11">
    <cfRule type="containsText" dxfId="110" priority="132" operator="containsText" text="館田">
      <formula>NOT(ISERROR(SEARCH("館田",G5)))</formula>
    </cfRule>
    <cfRule type="containsText" dxfId="109" priority="133" operator="containsText" text="蛯名">
      <formula>NOT(ISERROR(SEARCH("蛯名",G5)))</formula>
    </cfRule>
  </conditionalFormatting>
  <conditionalFormatting sqref="J2:J7 J9:J11">
    <cfRule type="containsText" dxfId="108" priority="129" operator="containsText" text="作業終了">
      <formula>NOT(ISERROR(SEARCH("作業終了",J2)))</formula>
    </cfRule>
    <cfRule type="containsText" dxfId="107" priority="130" operator="containsText" text="作業中">
      <formula>NOT(ISERROR(SEARCH("作業中",J2)))</formula>
    </cfRule>
    <cfRule type="containsText" dxfId="106" priority="131" operator="containsText" text="待機">
      <formula>NOT(ISERROR(SEARCH("待機",J2)))</formula>
    </cfRule>
  </conditionalFormatting>
  <conditionalFormatting sqref="K2:K5 K9:K11 K7">
    <cfRule type="containsText" dxfId="105" priority="121" operator="containsText" text="注">
      <formula>NOT(ISERROR(SEARCH("注",K2)))</formula>
    </cfRule>
    <cfRule type="containsText" dxfId="104" priority="125" operator="containsText" text="警">
      <formula>NOT(ISERROR(SEARCH("警",K2)))</formula>
    </cfRule>
    <cfRule type="containsText" dxfId="103" priority="126" operator="containsText" text="安全">
      <formula>NOT(ISERROR(SEARCH("安全",K2)))</formula>
    </cfRule>
    <cfRule type="containsText" dxfId="102" priority="127" operator="containsText" text="注意">
      <formula>NOT(ISERROR(SEARCH("注意",K2)))</formula>
    </cfRule>
    <cfRule type="containsText" dxfId="101" priority="128" operator="containsText" text="警告">
      <formula>NOT(ISERROR(SEARCH("警告",K2)))</formula>
    </cfRule>
  </conditionalFormatting>
  <conditionalFormatting sqref="M2:M4 M7 M9:M11">
    <cfRule type="containsText" dxfId="100" priority="123" operator="containsText" text="不実装">
      <formula>NOT(ISERROR(SEARCH("不実装",M2)))</formula>
    </cfRule>
    <cfRule type="containsText" dxfId="99" priority="124" operator="containsText" text="実装">
      <formula>NOT(ISERROR(SEARCH("実装",M2)))</formula>
    </cfRule>
  </conditionalFormatting>
  <conditionalFormatting sqref="F2:F7 F9:F11">
    <cfRule type="containsText" dxfId="98" priority="122" operator="containsText" text="舘田">
      <formula>NOT(ISERROR(SEARCH("舘田",F2)))</formula>
    </cfRule>
  </conditionalFormatting>
  <conditionalFormatting sqref="K2:K5 K9:K11 K7">
    <cfRule type="containsText" dxfId="97" priority="115" operator="containsText" text="安">
      <formula>NOT(ISERROR(SEARCH("安",K2)))</formula>
    </cfRule>
    <cfRule type="containsText" dxfId="96" priority="116" operator="containsText" text="安">
      <formula>NOT(ISERROR(SEARCH("安",K2)))</formula>
    </cfRule>
    <cfRule type="containsText" dxfId="95" priority="117" operator="containsText" text="安">
      <formula>NOT(ISERROR(SEARCH("安",K2)))</formula>
    </cfRule>
    <cfRule type="containsText" dxfId="94" priority="120" operator="containsText" text="安">
      <formula>NOT(ISERROR(SEARCH("安",K2)))</formula>
    </cfRule>
  </conditionalFormatting>
  <conditionalFormatting sqref="J2:J7 J9:J11">
    <cfRule type="containsText" dxfId="93" priority="114" operator="containsText" text="終了">
      <formula>NOT(ISERROR(SEARCH("終了",J2)))</formula>
    </cfRule>
    <cfRule type="containsText" dxfId="92" priority="118" operator="containsText" text="終了">
      <formula>NOT(ISERROR(SEARCH("終了",J2)))</formula>
    </cfRule>
    <cfRule type="containsText" dxfId="91" priority="119" operator="containsText" text="作業終了">
      <formula>NOT(ISERROR(SEARCH("作業終了",J2)))</formula>
    </cfRule>
  </conditionalFormatting>
  <conditionalFormatting sqref="M5">
    <cfRule type="containsText" dxfId="90" priority="112" operator="containsText" text="不実装">
      <formula>NOT(ISERROR(SEARCH("不実装",M5)))</formula>
    </cfRule>
    <cfRule type="containsText" dxfId="89" priority="113" operator="containsText" text="実装">
      <formula>NOT(ISERROR(SEARCH("実装",M5)))</formula>
    </cfRule>
  </conditionalFormatting>
  <conditionalFormatting sqref="M9:M11 M2:M5 M7">
    <cfRule type="containsText" dxfId="88" priority="111" operator="containsText" text="実装中">
      <formula>NOT(ISERROR(SEARCH("実装中",M2)))</formula>
    </cfRule>
  </conditionalFormatting>
  <conditionalFormatting sqref="L2:L5 L9:L11 L7">
    <cfRule type="containsText" dxfId="87" priority="108" operator="containsText" text="60">
      <formula>NOT(ISERROR(SEARCH("60",L2)))</formula>
    </cfRule>
    <cfRule type="containsText" dxfId="86" priority="109" operator="containsText" text="30">
      <formula>NOT(ISERROR(SEARCH("30",L2)))</formula>
    </cfRule>
    <cfRule type="containsText" dxfId="85" priority="110" operator="containsText" text="30％">
      <formula>NOT(ISERROR(SEARCH("30％",L2)))</formula>
    </cfRule>
  </conditionalFormatting>
  <conditionalFormatting sqref="F2:F7 F9:F11">
    <cfRule type="containsText" dxfId="84" priority="101" operator="containsText" text="有馬">
      <formula>NOT(ISERROR(SEARCH("有馬",F2)))</formula>
    </cfRule>
    <cfRule type="containsText" dxfId="83" priority="102" operator="containsText" text="有馬">
      <formula>NOT(ISERROR(SEARCH("有馬",F2)))</formula>
    </cfRule>
    <cfRule type="containsText" dxfId="82" priority="103" operator="containsText" text="石田">
      <formula>NOT(ISERROR(SEARCH("石田",F2)))</formula>
    </cfRule>
    <cfRule type="containsText" dxfId="81" priority="104" operator="containsText" text="石田">
      <formula>NOT(ISERROR(SEARCH("石田",F2)))</formula>
    </cfRule>
    <cfRule type="containsText" dxfId="80" priority="105" operator="containsText" text="横道">
      <formula>NOT(ISERROR(SEARCH("横道",F2)))</formula>
    </cfRule>
    <cfRule type="containsText" dxfId="79" priority="106" operator="containsText" text="佐藤">
      <formula>NOT(ISERROR(SEARCH("佐藤",F2)))</formula>
    </cfRule>
    <cfRule type="containsText" dxfId="78" priority="107" operator="containsText" text="未定">
      <formula>NOT(ISERROR(SEARCH("未定",F2)))</formula>
    </cfRule>
  </conditionalFormatting>
  <conditionalFormatting sqref="F12:F14">
    <cfRule type="containsText" dxfId="77" priority="60" operator="containsText" text="未定">
      <formula>NOT(ISERROR(SEARCH("未定",F12)))</formula>
    </cfRule>
    <cfRule type="containsText" dxfId="76" priority="61" operator="containsText" text="館田">
      <formula>NOT(ISERROR(SEARCH("館田",F12)))</formula>
    </cfRule>
    <cfRule type="containsText" dxfId="75" priority="62" operator="containsText" text="蛯名">
      <formula>NOT(ISERROR(SEARCH("蛯名",F12)))</formula>
    </cfRule>
    <cfRule type="containsText" dxfId="74" priority="63" operator="containsText" text="圷">
      <formula>NOT(ISERROR(SEARCH("圷",F12)))</formula>
    </cfRule>
    <cfRule type="containsText" dxfId="73" priority="64" operator="containsText" text="荒谷">
      <formula>NOT(ISERROR(SEARCH("荒谷",F12)))</formula>
    </cfRule>
  </conditionalFormatting>
  <conditionalFormatting sqref="G12:G14">
    <cfRule type="containsText" dxfId="72" priority="58" operator="containsText" text="館田">
      <formula>NOT(ISERROR(SEARCH("館田",G12)))</formula>
    </cfRule>
    <cfRule type="containsText" dxfId="71" priority="59" operator="containsText" text="蛯名">
      <formula>NOT(ISERROR(SEARCH("蛯名",G12)))</formula>
    </cfRule>
  </conditionalFormatting>
  <conditionalFormatting sqref="J12:J14">
    <cfRule type="containsText" dxfId="70" priority="55" operator="containsText" text="作業終了">
      <formula>NOT(ISERROR(SEARCH("作業終了",J12)))</formula>
    </cfRule>
    <cfRule type="containsText" dxfId="69" priority="56" operator="containsText" text="作業中">
      <formula>NOT(ISERROR(SEARCH("作業中",J12)))</formula>
    </cfRule>
    <cfRule type="containsText" dxfId="68" priority="57" operator="containsText" text="待機">
      <formula>NOT(ISERROR(SEARCH("待機",J12)))</formula>
    </cfRule>
  </conditionalFormatting>
  <conditionalFormatting sqref="K12:K14">
    <cfRule type="containsText" dxfId="67" priority="47" operator="containsText" text="注">
      <formula>NOT(ISERROR(SEARCH("注",K12)))</formula>
    </cfRule>
    <cfRule type="containsText" dxfId="66" priority="51" operator="containsText" text="警">
      <formula>NOT(ISERROR(SEARCH("警",K12)))</formula>
    </cfRule>
    <cfRule type="containsText" dxfId="65" priority="52" operator="containsText" text="安全">
      <formula>NOT(ISERROR(SEARCH("安全",K12)))</formula>
    </cfRule>
    <cfRule type="containsText" dxfId="64" priority="53" operator="containsText" text="注意">
      <formula>NOT(ISERROR(SEARCH("注意",K12)))</formula>
    </cfRule>
    <cfRule type="containsText" dxfId="63" priority="54" operator="containsText" text="警告">
      <formula>NOT(ISERROR(SEARCH("警告",K12)))</formula>
    </cfRule>
  </conditionalFormatting>
  <conditionalFormatting sqref="M12:M14">
    <cfRule type="containsText" dxfId="62" priority="49" operator="containsText" text="不実装">
      <formula>NOT(ISERROR(SEARCH("不実装",M12)))</formula>
    </cfRule>
    <cfRule type="containsText" dxfId="61" priority="50" operator="containsText" text="実装">
      <formula>NOT(ISERROR(SEARCH("実装",M12)))</formula>
    </cfRule>
  </conditionalFormatting>
  <conditionalFormatting sqref="F12:F14">
    <cfRule type="containsText" dxfId="60" priority="48" operator="containsText" text="舘田">
      <formula>NOT(ISERROR(SEARCH("舘田",F12)))</formula>
    </cfRule>
  </conditionalFormatting>
  <conditionalFormatting sqref="K12:K14">
    <cfRule type="containsText" dxfId="59" priority="41" operator="containsText" text="安">
      <formula>NOT(ISERROR(SEARCH("安",K12)))</formula>
    </cfRule>
    <cfRule type="containsText" dxfId="58" priority="42" operator="containsText" text="安">
      <formula>NOT(ISERROR(SEARCH("安",K12)))</formula>
    </cfRule>
    <cfRule type="containsText" dxfId="57" priority="43" operator="containsText" text="安">
      <formula>NOT(ISERROR(SEARCH("安",K12)))</formula>
    </cfRule>
    <cfRule type="containsText" dxfId="56" priority="46" operator="containsText" text="安">
      <formula>NOT(ISERROR(SEARCH("安",K12)))</formula>
    </cfRule>
  </conditionalFormatting>
  <conditionalFormatting sqref="J12:J14">
    <cfRule type="containsText" dxfId="55" priority="40" operator="containsText" text="終了">
      <formula>NOT(ISERROR(SEARCH("終了",J12)))</formula>
    </cfRule>
    <cfRule type="containsText" dxfId="54" priority="44" operator="containsText" text="終了">
      <formula>NOT(ISERROR(SEARCH("終了",J12)))</formula>
    </cfRule>
    <cfRule type="containsText" dxfId="53" priority="45" operator="containsText" text="作業終了">
      <formula>NOT(ISERROR(SEARCH("作業終了",J12)))</formula>
    </cfRule>
  </conditionalFormatting>
  <conditionalFormatting sqref="M12:M14">
    <cfRule type="containsText" dxfId="52" priority="39" operator="containsText" text="実装中">
      <formula>NOT(ISERROR(SEARCH("実装中",M12)))</formula>
    </cfRule>
  </conditionalFormatting>
  <conditionalFormatting sqref="L12:L14">
    <cfRule type="containsText" dxfId="51" priority="36" operator="containsText" text="60">
      <formula>NOT(ISERROR(SEARCH("60",L12)))</formula>
    </cfRule>
    <cfRule type="containsText" dxfId="50" priority="37" operator="containsText" text="30">
      <formula>NOT(ISERROR(SEARCH("30",L12)))</formula>
    </cfRule>
    <cfRule type="containsText" dxfId="49" priority="38" operator="containsText" text="30％">
      <formula>NOT(ISERROR(SEARCH("30％",L12)))</formula>
    </cfRule>
  </conditionalFormatting>
  <conditionalFormatting sqref="F12:F14">
    <cfRule type="containsText" dxfId="48" priority="29" operator="containsText" text="有馬">
      <formula>NOT(ISERROR(SEARCH("有馬",F12)))</formula>
    </cfRule>
    <cfRule type="containsText" dxfId="47" priority="30" operator="containsText" text="有馬">
      <formula>NOT(ISERROR(SEARCH("有馬",F12)))</formula>
    </cfRule>
    <cfRule type="containsText" dxfId="46" priority="31" operator="containsText" text="石田">
      <formula>NOT(ISERROR(SEARCH("石田",F12)))</formula>
    </cfRule>
    <cfRule type="containsText" dxfId="45" priority="32" operator="containsText" text="石田">
      <formula>NOT(ISERROR(SEARCH("石田",F12)))</formula>
    </cfRule>
    <cfRule type="containsText" dxfId="44" priority="33" operator="containsText" text="横道">
      <formula>NOT(ISERROR(SEARCH("横道",F12)))</formula>
    </cfRule>
    <cfRule type="containsText" dxfId="43" priority="34" operator="containsText" text="佐藤">
      <formula>NOT(ISERROR(SEARCH("佐藤",F12)))</formula>
    </cfRule>
    <cfRule type="containsText" dxfId="42" priority="35" operator="containsText" text="未定">
      <formula>NOT(ISERROR(SEARCH("未定",F12)))</formula>
    </cfRule>
  </conditionalFormatting>
  <conditionalFormatting sqref="G2:G4">
    <cfRule type="containsText" dxfId="41" priority="27" operator="containsText" text="館田">
      <formula>NOT(ISERROR(SEARCH("館田",G2)))</formula>
    </cfRule>
    <cfRule type="containsText" dxfId="40" priority="28" operator="containsText" text="蛯名">
      <formula>NOT(ISERROR(SEARCH("蛯名",G2)))</formula>
    </cfRule>
  </conditionalFormatting>
  <conditionalFormatting sqref="G9">
    <cfRule type="containsText" dxfId="39" priority="9" operator="containsText" text="未定">
      <formula>NOT(ISERROR(SEARCH("未定",G9)))</formula>
    </cfRule>
    <cfRule type="containsText" dxfId="38" priority="10" operator="containsText" text="館田">
      <formula>NOT(ISERROR(SEARCH("館田",G9)))</formula>
    </cfRule>
    <cfRule type="containsText" dxfId="37" priority="11" operator="containsText" text="蛯名">
      <formula>NOT(ISERROR(SEARCH("蛯名",G9)))</formula>
    </cfRule>
    <cfRule type="containsText" dxfId="36" priority="12" operator="containsText" text="圷">
      <formula>NOT(ISERROR(SEARCH("圷",G9)))</formula>
    </cfRule>
    <cfRule type="containsText" dxfId="35" priority="13" operator="containsText" text="荒谷">
      <formula>NOT(ISERROR(SEARCH("荒谷",G9)))</formula>
    </cfRule>
  </conditionalFormatting>
  <conditionalFormatting sqref="G9">
    <cfRule type="containsText" dxfId="34" priority="8" operator="containsText" text="舘田">
      <formula>NOT(ISERROR(SEARCH("舘田",G9)))</formula>
    </cfRule>
  </conditionalFormatting>
  <conditionalFormatting sqref="G9">
    <cfRule type="containsText" dxfId="33" priority="1" operator="containsText" text="有馬">
      <formula>NOT(ISERROR(SEARCH("有馬",G9)))</formula>
    </cfRule>
    <cfRule type="containsText" dxfId="32" priority="2" operator="containsText" text="有馬">
      <formula>NOT(ISERROR(SEARCH("有馬",G9)))</formula>
    </cfRule>
    <cfRule type="containsText" dxfId="31" priority="3" operator="containsText" text="石田">
      <formula>NOT(ISERROR(SEARCH("石田",G9)))</formula>
    </cfRule>
    <cfRule type="containsText" dxfId="30" priority="4" operator="containsText" text="石田">
      <formula>NOT(ISERROR(SEARCH("石田",G9)))</formula>
    </cfRule>
    <cfRule type="containsText" dxfId="29" priority="5" operator="containsText" text="横道">
      <formula>NOT(ISERROR(SEARCH("横道",G9)))</formula>
    </cfRule>
    <cfRule type="containsText" dxfId="28" priority="6" operator="containsText" text="佐藤">
      <formula>NOT(ISERROR(SEARCH("佐藤",G9)))</formula>
    </cfRule>
    <cfRule type="containsText" dxfId="27" priority="7" operator="containsText" text="未定">
      <formula>NOT(ISERROR(SEARCH("未定",G9)))</formula>
    </cfRule>
  </conditionalFormatting>
  <hyperlinks>
    <hyperlink ref="C4" location="ガントチャート!A1" display="戻る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836"/>
  <sheetViews>
    <sheetView zoomScale="40" zoomScaleNormal="40" workbookViewId="0">
      <selection activeCell="M32" sqref="M32"/>
    </sheetView>
  </sheetViews>
  <sheetFormatPr defaultRowHeight="18" x14ac:dyDescent="0.45"/>
  <cols>
    <col min="2" max="2" width="6.5" bestFit="1" customWidth="1"/>
    <col min="3" max="3" width="8.5" bestFit="1" customWidth="1"/>
    <col min="4" max="4" width="12.796875" bestFit="1" customWidth="1"/>
    <col min="5" max="5" width="45.5" bestFit="1" customWidth="1"/>
    <col min="6" max="6" width="22.69921875" bestFit="1" customWidth="1"/>
    <col min="7" max="7" width="12" bestFit="1" customWidth="1"/>
    <col min="8" max="8" width="29.8984375" bestFit="1" customWidth="1"/>
    <col min="9" max="9" width="22" customWidth="1"/>
    <col min="10" max="10" width="16.69921875" customWidth="1"/>
    <col min="11" max="11" width="19" bestFit="1" customWidth="1"/>
    <col min="12" max="12" width="11.8984375" bestFit="1" customWidth="1"/>
    <col min="13" max="13" width="12.69921875" bestFit="1" customWidth="1"/>
    <col min="14" max="14" width="15.3984375" bestFit="1" customWidth="1"/>
    <col min="15" max="15" width="85" bestFit="1" customWidth="1"/>
  </cols>
  <sheetData>
    <row r="1" spans="1:19" ht="18.600000000000001" thickBot="1" x14ac:dyDescent="0.5">
      <c r="A1" s="122"/>
      <c r="B1" s="122"/>
      <c r="C1" s="122"/>
      <c r="D1" s="122"/>
      <c r="E1" s="122"/>
      <c r="F1" s="122"/>
      <c r="G1" s="122"/>
      <c r="H1" s="122"/>
      <c r="I1" s="122"/>
      <c r="J1" s="122"/>
      <c r="K1" s="122"/>
      <c r="L1" s="122"/>
      <c r="M1" s="122"/>
      <c r="N1" s="122"/>
      <c r="O1" s="122"/>
    </row>
    <row r="2" spans="1:19" ht="33" thickBot="1" x14ac:dyDescent="0.5">
      <c r="A2" s="122"/>
      <c r="B2" s="123"/>
      <c r="C2" s="123"/>
      <c r="D2" s="123"/>
      <c r="E2" s="123"/>
      <c r="F2" s="123"/>
      <c r="G2" s="130" t="s">
        <v>0</v>
      </c>
      <c r="H2" s="131"/>
      <c r="I2" s="132"/>
      <c r="J2" s="123"/>
      <c r="K2" s="27" t="s">
        <v>1</v>
      </c>
      <c r="L2" s="28" t="s">
        <v>2</v>
      </c>
      <c r="M2" s="28" t="s">
        <v>3</v>
      </c>
      <c r="N2" s="29" t="s">
        <v>42</v>
      </c>
      <c r="O2" s="122"/>
    </row>
    <row r="3" spans="1:19" ht="33" thickBot="1" x14ac:dyDescent="0.85">
      <c r="A3" s="122"/>
      <c r="B3" s="123"/>
      <c r="C3" s="123"/>
      <c r="D3" s="124"/>
      <c r="E3" s="124"/>
      <c r="F3" s="2" t="s">
        <v>4</v>
      </c>
      <c r="G3" s="3" t="s">
        <v>5</v>
      </c>
      <c r="H3" s="4" t="s">
        <v>6</v>
      </c>
      <c r="I3" s="5" t="s">
        <v>7</v>
      </c>
      <c r="J3" s="123"/>
      <c r="K3" s="25" t="s">
        <v>8</v>
      </c>
      <c r="L3" s="20" t="s">
        <v>9</v>
      </c>
      <c r="M3" s="21" t="s">
        <v>10</v>
      </c>
      <c r="N3" s="15" t="s">
        <v>15</v>
      </c>
      <c r="O3" s="122"/>
    </row>
    <row r="4" spans="1:19" ht="33" thickBot="1" x14ac:dyDescent="0.5">
      <c r="A4" s="122"/>
      <c r="B4" s="123"/>
      <c r="C4" s="123"/>
      <c r="D4" s="68" t="s">
        <v>315</v>
      </c>
      <c r="E4" s="123"/>
      <c r="F4" s="6">
        <f ca="1">TODAY()</f>
        <v>43609</v>
      </c>
      <c r="G4" s="7">
        <v>43616</v>
      </c>
      <c r="H4" s="8">
        <v>43663</v>
      </c>
      <c r="I4" s="9">
        <v>43344</v>
      </c>
      <c r="J4" s="123"/>
      <c r="K4" s="26" t="s">
        <v>12</v>
      </c>
      <c r="L4" s="22" t="s">
        <v>13</v>
      </c>
      <c r="M4" s="23" t="s">
        <v>14</v>
      </c>
      <c r="N4" s="15" t="s">
        <v>41</v>
      </c>
      <c r="O4" s="122"/>
    </row>
    <row r="5" spans="1:19" ht="27" thickBot="1" x14ac:dyDescent="0.5">
      <c r="A5" s="122"/>
      <c r="B5" s="79"/>
      <c r="C5" s="79"/>
      <c r="D5" s="79"/>
      <c r="E5" s="79"/>
      <c r="F5" s="79"/>
      <c r="G5" s="79"/>
      <c r="H5" s="79"/>
      <c r="I5" s="79"/>
      <c r="J5" s="79"/>
      <c r="K5" s="30" t="s">
        <v>16</v>
      </c>
      <c r="L5" s="31" t="s">
        <v>17</v>
      </c>
      <c r="M5" s="32">
        <v>1</v>
      </c>
      <c r="N5" s="16" t="s">
        <v>11</v>
      </c>
      <c r="O5" s="122"/>
    </row>
    <row r="6" spans="1:19" ht="32.4" x14ac:dyDescent="0.45">
      <c r="A6" s="122"/>
      <c r="B6" s="137" t="s">
        <v>18</v>
      </c>
      <c r="C6" s="139" t="s">
        <v>19</v>
      </c>
      <c r="D6" s="139" t="s">
        <v>20</v>
      </c>
      <c r="E6" s="139" t="s">
        <v>21</v>
      </c>
      <c r="F6" s="139" t="s">
        <v>22</v>
      </c>
      <c r="G6" s="139"/>
      <c r="H6" s="139" t="s">
        <v>23</v>
      </c>
      <c r="I6" s="139"/>
      <c r="J6" s="139"/>
      <c r="K6" s="139" t="s">
        <v>24</v>
      </c>
      <c r="L6" s="139"/>
      <c r="M6" s="139"/>
      <c r="N6" s="139"/>
      <c r="O6" s="189" t="s">
        <v>179</v>
      </c>
    </row>
    <row r="7" spans="1:19" ht="32.4" x14ac:dyDescent="0.45">
      <c r="A7" s="122"/>
      <c r="B7" s="138"/>
      <c r="C7" s="140"/>
      <c r="D7" s="140"/>
      <c r="E7" s="140"/>
      <c r="F7" s="121" t="s">
        <v>25</v>
      </c>
      <c r="G7" s="121" t="s">
        <v>26</v>
      </c>
      <c r="H7" s="121" t="s">
        <v>27</v>
      </c>
      <c r="I7" s="121" t="s">
        <v>28</v>
      </c>
      <c r="J7" s="121" t="s">
        <v>29</v>
      </c>
      <c r="K7" s="121" t="s">
        <v>30</v>
      </c>
      <c r="L7" s="121" t="s">
        <v>2</v>
      </c>
      <c r="M7" s="121" t="s">
        <v>31</v>
      </c>
      <c r="N7" s="75" t="s">
        <v>43</v>
      </c>
      <c r="O7" s="190"/>
    </row>
    <row r="8" spans="1:19" ht="26.4" x14ac:dyDescent="0.45">
      <c r="A8" s="122"/>
      <c r="B8" s="133" t="s">
        <v>329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4"/>
      <c r="N8" s="134"/>
      <c r="O8" s="136"/>
    </row>
    <row r="9" spans="1:19" ht="26.4" x14ac:dyDescent="0.45">
      <c r="A9" s="122"/>
      <c r="B9" s="11">
        <v>101</v>
      </c>
      <c r="C9" s="12" t="s">
        <v>111</v>
      </c>
      <c r="D9" s="12" t="s">
        <v>486</v>
      </c>
      <c r="E9" s="35" t="s">
        <v>505</v>
      </c>
      <c r="F9" s="12" t="s">
        <v>52</v>
      </c>
      <c r="G9" s="12"/>
      <c r="H9" s="13"/>
      <c r="I9" s="14"/>
      <c r="J9" s="14"/>
      <c r="K9" s="30" t="s">
        <v>16</v>
      </c>
      <c r="L9" s="12" t="str">
        <f>IF(M9&lt;=30%,"警",IF(M9&lt;=69%,"注",IF(M9&gt;=70%,"安","　")))</f>
        <v>安</v>
      </c>
      <c r="M9" s="24">
        <v>1</v>
      </c>
      <c r="N9" s="24" t="s">
        <v>15</v>
      </c>
      <c r="O9" s="77"/>
    </row>
    <row r="10" spans="1:19" ht="26.4" x14ac:dyDescent="0.45">
      <c r="A10" s="122"/>
      <c r="B10" s="11">
        <v>102</v>
      </c>
      <c r="C10" s="12" t="s">
        <v>111</v>
      </c>
      <c r="D10" s="12" t="s">
        <v>282</v>
      </c>
      <c r="E10" s="35" t="s">
        <v>506</v>
      </c>
      <c r="F10" s="12" t="s">
        <v>52</v>
      </c>
      <c r="G10" s="12"/>
      <c r="H10" s="13"/>
      <c r="I10" s="14"/>
      <c r="J10" s="14"/>
      <c r="K10" s="30" t="s">
        <v>16</v>
      </c>
      <c r="L10" s="12" t="str">
        <f t="shared" ref="L10:L11" si="0">IF(M10&lt;=30%,"警",IF(M10&lt;=69%,"注",IF(M10&gt;=70%,"安","　")))</f>
        <v>安</v>
      </c>
      <c r="M10" s="24">
        <v>1</v>
      </c>
      <c r="N10" s="24" t="s">
        <v>15</v>
      </c>
      <c r="O10" s="77"/>
    </row>
    <row r="11" spans="1:19" ht="26.4" x14ac:dyDescent="0.45">
      <c r="A11" s="122"/>
      <c r="B11" s="11">
        <v>103</v>
      </c>
      <c r="C11" s="12" t="s">
        <v>111</v>
      </c>
      <c r="D11" s="12" t="s">
        <v>282</v>
      </c>
      <c r="E11" s="35" t="s">
        <v>507</v>
      </c>
      <c r="F11" s="12" t="s">
        <v>52</v>
      </c>
      <c r="G11" s="12"/>
      <c r="H11" s="13"/>
      <c r="I11" s="14"/>
      <c r="J11" s="14"/>
      <c r="K11" s="30" t="s">
        <v>16</v>
      </c>
      <c r="L11" s="12" t="str">
        <f t="shared" si="0"/>
        <v>安</v>
      </c>
      <c r="M11" s="24">
        <v>1</v>
      </c>
      <c r="N11" s="24" t="s">
        <v>15</v>
      </c>
      <c r="O11" s="77"/>
      <c r="S11" s="127"/>
    </row>
    <row r="12" spans="1:19" ht="26.4" x14ac:dyDescent="0.45">
      <c r="A12" s="122"/>
      <c r="B12" s="11">
        <v>101</v>
      </c>
      <c r="C12" s="12" t="s">
        <v>111</v>
      </c>
      <c r="D12" s="12" t="s">
        <v>486</v>
      </c>
      <c r="E12" s="35" t="s">
        <v>487</v>
      </c>
      <c r="F12" s="12" t="s">
        <v>52</v>
      </c>
      <c r="G12" s="12"/>
      <c r="H12" s="13"/>
      <c r="I12" s="14"/>
      <c r="J12" s="14"/>
      <c r="K12" s="30" t="s">
        <v>16</v>
      </c>
      <c r="L12" s="12" t="str">
        <f>IF(M12&lt;=30%,"警",IF(M12&lt;=69%,"注",IF(M12&gt;=70%,"安","　")))</f>
        <v>安</v>
      </c>
      <c r="M12" s="24">
        <v>1</v>
      </c>
      <c r="N12" s="24" t="s">
        <v>15</v>
      </c>
      <c r="O12" s="125"/>
    </row>
    <row r="13" spans="1:19" ht="26.4" x14ac:dyDescent="0.45">
      <c r="A13" s="122"/>
      <c r="B13" s="11">
        <v>102</v>
      </c>
      <c r="C13" s="12" t="s">
        <v>111</v>
      </c>
      <c r="D13" s="12" t="s">
        <v>282</v>
      </c>
      <c r="E13" s="35" t="s">
        <v>519</v>
      </c>
      <c r="F13" s="12" t="s">
        <v>52</v>
      </c>
      <c r="G13" s="12"/>
      <c r="H13" s="13"/>
      <c r="I13" s="14"/>
      <c r="J13" s="14"/>
      <c r="K13" s="30" t="s">
        <v>16</v>
      </c>
      <c r="L13" s="12" t="str">
        <f>IF(M13&lt;=30%,"警",IF(M13&lt;=69%,"注",IF(M13&gt;=70%,"安","　")))</f>
        <v>安</v>
      </c>
      <c r="M13" s="24">
        <v>1</v>
      </c>
      <c r="N13" s="24" t="s">
        <v>15</v>
      </c>
      <c r="O13" s="125"/>
    </row>
    <row r="14" spans="1:19" ht="26.4" x14ac:dyDescent="0.45">
      <c r="A14" s="122"/>
      <c r="B14" s="11">
        <v>103</v>
      </c>
      <c r="C14" s="12" t="s">
        <v>111</v>
      </c>
      <c r="D14" s="12" t="s">
        <v>282</v>
      </c>
      <c r="E14" s="35" t="s">
        <v>516</v>
      </c>
      <c r="F14" s="12" t="s">
        <v>52</v>
      </c>
      <c r="G14" s="12"/>
      <c r="H14" s="13"/>
      <c r="I14" s="14"/>
      <c r="J14" s="14"/>
      <c r="K14" s="30" t="s">
        <v>16</v>
      </c>
      <c r="L14" s="12" t="str">
        <f>IF(M14&lt;=30%,"警",IF(M14&lt;=69%,"注",IF(M14&gt;=70%,"安","　")))</f>
        <v>安</v>
      </c>
      <c r="M14" s="24">
        <v>1</v>
      </c>
      <c r="N14" s="24" t="s">
        <v>15</v>
      </c>
      <c r="O14" s="77"/>
    </row>
    <row r="15" spans="1:19" ht="26.4" x14ac:dyDescent="0.45">
      <c r="A15" s="122"/>
      <c r="B15" s="11">
        <v>103</v>
      </c>
      <c r="C15" s="12" t="s">
        <v>111</v>
      </c>
      <c r="D15" s="12" t="s">
        <v>282</v>
      </c>
      <c r="E15" s="35" t="s">
        <v>518</v>
      </c>
      <c r="F15" s="12" t="s">
        <v>52</v>
      </c>
      <c r="G15" s="12"/>
      <c r="H15" s="13"/>
      <c r="I15" s="14"/>
      <c r="J15" s="14"/>
      <c r="K15" s="30" t="s">
        <v>16</v>
      </c>
      <c r="L15" s="12" t="str">
        <f t="shared" ref="L15:L17" si="1">IF(M15&lt;=30%,"警",IF(M15&lt;=69%,"注",IF(M15&gt;=70%,"安","　")))</f>
        <v>安</v>
      </c>
      <c r="M15" s="24">
        <v>1</v>
      </c>
      <c r="N15" s="24" t="s">
        <v>15</v>
      </c>
      <c r="O15" s="77"/>
    </row>
    <row r="16" spans="1:19" ht="26.4" x14ac:dyDescent="0.45">
      <c r="A16" s="122"/>
      <c r="B16" s="11">
        <v>104</v>
      </c>
      <c r="C16" s="12" t="s">
        <v>111</v>
      </c>
      <c r="D16" s="12" t="s">
        <v>282</v>
      </c>
      <c r="E16" s="35" t="s">
        <v>517</v>
      </c>
      <c r="F16" s="12" t="s">
        <v>52</v>
      </c>
      <c r="G16" s="12"/>
      <c r="H16" s="13"/>
      <c r="I16" s="14"/>
      <c r="J16" s="14"/>
      <c r="K16" s="30" t="s">
        <v>16</v>
      </c>
      <c r="L16" s="12" t="str">
        <f t="shared" si="1"/>
        <v>安</v>
      </c>
      <c r="M16" s="24">
        <v>1</v>
      </c>
      <c r="N16" s="24" t="s">
        <v>15</v>
      </c>
      <c r="O16" s="77"/>
    </row>
    <row r="17" spans="1:15" ht="26.4" x14ac:dyDescent="0.45">
      <c r="A17" s="122"/>
      <c r="B17" s="11">
        <v>105</v>
      </c>
      <c r="C17" s="12" t="s">
        <v>111</v>
      </c>
      <c r="D17" s="12" t="s">
        <v>282</v>
      </c>
      <c r="E17" s="35" t="s">
        <v>521</v>
      </c>
      <c r="F17" s="12" t="s">
        <v>52</v>
      </c>
      <c r="G17" s="12"/>
      <c r="H17" s="13"/>
      <c r="I17" s="14"/>
      <c r="J17" s="14"/>
      <c r="K17" s="30" t="s">
        <v>16</v>
      </c>
      <c r="L17" s="12" t="str">
        <f t="shared" si="1"/>
        <v>安</v>
      </c>
      <c r="M17" s="24">
        <v>1</v>
      </c>
      <c r="N17" s="24" t="s">
        <v>15</v>
      </c>
      <c r="O17" s="77"/>
    </row>
    <row r="18" spans="1:15" ht="26.4" x14ac:dyDescent="0.45">
      <c r="A18" s="122"/>
      <c r="B18" s="11">
        <v>104</v>
      </c>
      <c r="C18" s="12" t="s">
        <v>111</v>
      </c>
      <c r="D18" s="12" t="s">
        <v>282</v>
      </c>
      <c r="E18" s="35" t="s">
        <v>522</v>
      </c>
      <c r="F18" s="12" t="s">
        <v>52</v>
      </c>
      <c r="G18" s="12"/>
      <c r="H18" s="13"/>
      <c r="I18" s="14"/>
      <c r="J18" s="14"/>
      <c r="K18" s="30" t="s">
        <v>16</v>
      </c>
      <c r="L18" s="12" t="str">
        <f t="shared" ref="L18" si="2">IF(M18&lt;=30%,"警",IF(M18&lt;=69%,"注",IF(M18&gt;=70%,"安","　")))</f>
        <v>安</v>
      </c>
      <c r="M18" s="24">
        <v>1</v>
      </c>
      <c r="N18" s="24" t="s">
        <v>15</v>
      </c>
      <c r="O18" s="77"/>
    </row>
    <row r="19" spans="1:15" ht="26.4" x14ac:dyDescent="0.45">
      <c r="B19" s="11">
        <v>105</v>
      </c>
      <c r="C19" s="12" t="s">
        <v>111</v>
      </c>
      <c r="D19" s="12" t="s">
        <v>282</v>
      </c>
      <c r="E19" s="35" t="s">
        <v>169</v>
      </c>
      <c r="F19" s="12" t="s">
        <v>52</v>
      </c>
      <c r="G19" s="12"/>
      <c r="H19" s="13"/>
      <c r="I19" s="14"/>
      <c r="J19" s="14"/>
      <c r="K19" s="30" t="s">
        <v>16</v>
      </c>
      <c r="L19" s="12" t="str">
        <f t="shared" ref="L19:L27" si="3">IF(M19&lt;=30%,"警",IF(M19&lt;=69%,"注",IF(M19&gt;=70%,"安","　")))</f>
        <v>安</v>
      </c>
      <c r="M19" s="24">
        <v>1</v>
      </c>
      <c r="N19" s="24" t="s">
        <v>15</v>
      </c>
      <c r="O19" s="77"/>
    </row>
    <row r="20" spans="1:15" ht="26.4" x14ac:dyDescent="0.45">
      <c r="B20" s="11">
        <v>106</v>
      </c>
      <c r="C20" s="12" t="s">
        <v>111</v>
      </c>
      <c r="D20" s="12" t="s">
        <v>282</v>
      </c>
      <c r="E20" s="35" t="s">
        <v>533</v>
      </c>
      <c r="F20" s="12" t="s">
        <v>52</v>
      </c>
      <c r="G20" s="12"/>
      <c r="H20" s="13"/>
      <c r="I20" s="14"/>
      <c r="J20" s="14"/>
      <c r="K20" s="30" t="s">
        <v>16</v>
      </c>
      <c r="L20" s="12" t="str">
        <f t="shared" si="3"/>
        <v>安</v>
      </c>
      <c r="M20" s="24">
        <v>1</v>
      </c>
      <c r="N20" s="24" t="s">
        <v>15</v>
      </c>
      <c r="O20" s="77"/>
    </row>
    <row r="21" spans="1:15" ht="26.4" x14ac:dyDescent="0.45">
      <c r="B21" s="11">
        <v>107</v>
      </c>
      <c r="C21" s="12" t="s">
        <v>111</v>
      </c>
      <c r="D21" s="12" t="s">
        <v>282</v>
      </c>
      <c r="E21" s="35" t="s">
        <v>534</v>
      </c>
      <c r="F21" s="12" t="s">
        <v>52</v>
      </c>
      <c r="G21" s="12"/>
      <c r="H21" s="13"/>
      <c r="I21" s="14"/>
      <c r="J21" s="14"/>
      <c r="K21" s="30" t="s">
        <v>16</v>
      </c>
      <c r="L21" s="12" t="str">
        <f t="shared" ref="L21" si="4">IF(M21&lt;=30%,"警",IF(M21&lt;=69%,"注",IF(M21&gt;=70%,"安","　")))</f>
        <v>安</v>
      </c>
      <c r="M21" s="24">
        <v>1</v>
      </c>
      <c r="N21" s="24" t="s">
        <v>15</v>
      </c>
      <c r="O21" s="77"/>
    </row>
    <row r="22" spans="1:15" ht="26.4" x14ac:dyDescent="0.45">
      <c r="B22" s="11">
        <v>107</v>
      </c>
      <c r="C22" s="12" t="s">
        <v>111</v>
      </c>
      <c r="D22" s="12" t="s">
        <v>282</v>
      </c>
      <c r="E22" s="35" t="s">
        <v>174</v>
      </c>
      <c r="F22" s="12" t="s">
        <v>52</v>
      </c>
      <c r="G22" s="12"/>
      <c r="H22" s="13"/>
      <c r="I22" s="14"/>
      <c r="J22" s="14"/>
      <c r="K22" s="30" t="s">
        <v>16</v>
      </c>
      <c r="L22" s="12" t="str">
        <f t="shared" si="3"/>
        <v>安</v>
      </c>
      <c r="M22" s="24">
        <v>1</v>
      </c>
      <c r="N22" s="24" t="s">
        <v>15</v>
      </c>
      <c r="O22" s="77"/>
    </row>
    <row r="23" spans="1:15" ht="26.4" x14ac:dyDescent="0.45">
      <c r="B23" s="11">
        <v>108</v>
      </c>
      <c r="C23" s="12" t="s">
        <v>111</v>
      </c>
      <c r="D23" s="12" t="s">
        <v>282</v>
      </c>
      <c r="E23" s="35" t="s">
        <v>178</v>
      </c>
      <c r="F23" s="12" t="s">
        <v>52</v>
      </c>
      <c r="G23" s="12"/>
      <c r="H23" s="13"/>
      <c r="I23" s="14"/>
      <c r="J23" s="14"/>
      <c r="K23" s="30" t="s">
        <v>16</v>
      </c>
      <c r="L23" s="12" t="str">
        <f t="shared" si="3"/>
        <v>安</v>
      </c>
      <c r="M23" s="24">
        <v>1</v>
      </c>
      <c r="N23" s="24" t="s">
        <v>15</v>
      </c>
      <c r="O23" s="77"/>
    </row>
    <row r="24" spans="1:15" ht="26.4" x14ac:dyDescent="0.45">
      <c r="B24" s="11">
        <v>109</v>
      </c>
      <c r="C24" s="12" t="s">
        <v>111</v>
      </c>
      <c r="D24" s="12" t="s">
        <v>282</v>
      </c>
      <c r="E24" s="35" t="s">
        <v>188</v>
      </c>
      <c r="F24" s="12" t="s">
        <v>52</v>
      </c>
      <c r="G24" s="12"/>
      <c r="H24" s="13"/>
      <c r="I24" s="14"/>
      <c r="J24" s="14"/>
      <c r="K24" s="30" t="s">
        <v>16</v>
      </c>
      <c r="L24" s="12" t="str">
        <f t="shared" si="3"/>
        <v>安</v>
      </c>
      <c r="M24" s="24">
        <v>1</v>
      </c>
      <c r="N24" s="24" t="s">
        <v>15</v>
      </c>
      <c r="O24" s="77"/>
    </row>
    <row r="25" spans="1:15" ht="26.4" x14ac:dyDescent="0.45">
      <c r="B25" s="11">
        <v>110</v>
      </c>
      <c r="C25" s="12" t="s">
        <v>111</v>
      </c>
      <c r="D25" s="12" t="s">
        <v>282</v>
      </c>
      <c r="E25" s="35" t="s">
        <v>114</v>
      </c>
      <c r="F25" s="12" t="s">
        <v>52</v>
      </c>
      <c r="G25" s="12"/>
      <c r="H25" s="13"/>
      <c r="I25" s="14"/>
      <c r="J25" s="14"/>
      <c r="K25" s="30" t="s">
        <v>16</v>
      </c>
      <c r="L25" s="12" t="str">
        <f t="shared" si="3"/>
        <v>安</v>
      </c>
      <c r="M25" s="24">
        <v>1</v>
      </c>
      <c r="N25" s="24" t="s">
        <v>15</v>
      </c>
      <c r="O25" s="77"/>
    </row>
    <row r="26" spans="1:15" ht="26.4" x14ac:dyDescent="0.45">
      <c r="B26" s="11">
        <v>111</v>
      </c>
      <c r="C26" s="12" t="s">
        <v>111</v>
      </c>
      <c r="D26" s="12" t="s">
        <v>282</v>
      </c>
      <c r="E26" s="35" t="s">
        <v>220</v>
      </c>
      <c r="F26" s="12" t="s">
        <v>52</v>
      </c>
      <c r="G26" s="12"/>
      <c r="H26" s="13"/>
      <c r="I26" s="14"/>
      <c r="J26" s="14"/>
      <c r="K26" s="30" t="s">
        <v>16</v>
      </c>
      <c r="L26" s="12" t="str">
        <f t="shared" si="3"/>
        <v>安</v>
      </c>
      <c r="M26" s="24">
        <v>1</v>
      </c>
      <c r="N26" s="24" t="s">
        <v>15</v>
      </c>
      <c r="O26" s="77"/>
    </row>
    <row r="27" spans="1:15" ht="27" thickBot="1" x14ac:dyDescent="0.5">
      <c r="B27" s="11">
        <v>112</v>
      </c>
      <c r="C27" s="12" t="s">
        <v>111</v>
      </c>
      <c r="D27" s="18" t="s">
        <v>282</v>
      </c>
      <c r="E27" s="34" t="s">
        <v>177</v>
      </c>
      <c r="F27" s="18" t="s">
        <v>52</v>
      </c>
      <c r="G27" s="18"/>
      <c r="H27" s="44"/>
      <c r="I27" s="8"/>
      <c r="J27" s="8"/>
      <c r="K27" s="30" t="s">
        <v>16</v>
      </c>
      <c r="L27" s="18" t="str">
        <f t="shared" si="3"/>
        <v>安</v>
      </c>
      <c r="M27" s="24">
        <v>1</v>
      </c>
      <c r="N27" s="36" t="s">
        <v>15</v>
      </c>
      <c r="O27" s="78"/>
    </row>
    <row r="28" spans="1:15" ht="26.4" x14ac:dyDescent="0.45">
      <c r="A28" s="122"/>
      <c r="B28" s="11">
        <v>101</v>
      </c>
      <c r="C28" s="12" t="s">
        <v>111</v>
      </c>
      <c r="D28" s="12" t="s">
        <v>486</v>
      </c>
      <c r="E28" s="35" t="s">
        <v>505</v>
      </c>
      <c r="F28" s="12" t="s">
        <v>52</v>
      </c>
      <c r="G28" s="12"/>
      <c r="H28" s="13"/>
      <c r="I28" s="14"/>
      <c r="J28" s="14"/>
      <c r="K28" s="30" t="s">
        <v>16</v>
      </c>
      <c r="L28" s="12" t="str">
        <f t="shared" ref="L28:L30" si="5">IF(M28&lt;=30%,"警",IF(M28&lt;=69%,"注",IF(M28&gt;=70%,"安","　")))</f>
        <v>安</v>
      </c>
      <c r="M28" s="24">
        <v>1</v>
      </c>
      <c r="N28" s="24" t="s">
        <v>15</v>
      </c>
      <c r="O28" s="77" t="s">
        <v>508</v>
      </c>
    </row>
    <row r="29" spans="1:15" ht="27" thickBot="1" x14ac:dyDescent="0.5">
      <c r="A29" s="122"/>
      <c r="B29" s="11">
        <v>102</v>
      </c>
      <c r="C29" s="12" t="s">
        <v>111</v>
      </c>
      <c r="D29" s="12" t="s">
        <v>282</v>
      </c>
      <c r="E29" s="35" t="s">
        <v>506</v>
      </c>
      <c r="F29" s="12" t="s">
        <v>52</v>
      </c>
      <c r="G29" s="12"/>
      <c r="H29" s="13"/>
      <c r="I29" s="14"/>
      <c r="J29" s="14"/>
      <c r="K29" s="30" t="s">
        <v>16</v>
      </c>
      <c r="L29" s="18" t="str">
        <f t="shared" si="5"/>
        <v>安</v>
      </c>
      <c r="M29" s="24">
        <v>1</v>
      </c>
      <c r="N29" s="24" t="s">
        <v>15</v>
      </c>
      <c r="O29" s="77" t="s">
        <v>509</v>
      </c>
    </row>
    <row r="30" spans="1:15" ht="26.4" x14ac:dyDescent="0.45">
      <c r="A30" s="122"/>
      <c r="B30" s="11">
        <v>103</v>
      </c>
      <c r="C30" s="12" t="s">
        <v>111</v>
      </c>
      <c r="D30" s="12" t="s">
        <v>282</v>
      </c>
      <c r="E30" s="35" t="s">
        <v>507</v>
      </c>
      <c r="F30" s="12" t="s">
        <v>52</v>
      </c>
      <c r="G30" s="12"/>
      <c r="H30" s="13"/>
      <c r="I30" s="14"/>
      <c r="J30" s="14"/>
      <c r="K30" s="30" t="s">
        <v>16</v>
      </c>
      <c r="L30" s="12" t="str">
        <f t="shared" si="5"/>
        <v>安</v>
      </c>
      <c r="M30" s="24">
        <v>1</v>
      </c>
      <c r="N30" s="24" t="s">
        <v>15</v>
      </c>
      <c r="O30" s="77" t="s">
        <v>510</v>
      </c>
    </row>
    <row r="31" spans="1:15" ht="26.4" x14ac:dyDescent="0.45">
      <c r="A31" s="122"/>
      <c r="B31" s="11">
        <v>113</v>
      </c>
      <c r="C31" s="12" t="s">
        <v>33</v>
      </c>
      <c r="D31" s="12" t="s">
        <v>486</v>
      </c>
      <c r="E31" s="35" t="s">
        <v>488</v>
      </c>
      <c r="F31" s="12" t="s">
        <v>52</v>
      </c>
      <c r="G31" s="12"/>
      <c r="H31" s="13"/>
      <c r="I31" s="14"/>
      <c r="J31" s="14"/>
      <c r="K31" s="12" t="s">
        <v>8</v>
      </c>
      <c r="L31" s="12" t="str">
        <f>IF(M31&lt;=30%,"警",IF(M31&lt;=69%,"注",IF(M31&gt;=70%,"安","　")))</f>
        <v>警</v>
      </c>
      <c r="M31" s="24">
        <v>0</v>
      </c>
      <c r="N31" s="24" t="s">
        <v>15</v>
      </c>
      <c r="O31" s="77" t="s">
        <v>489</v>
      </c>
    </row>
    <row r="32" spans="1:15" ht="26.4" x14ac:dyDescent="0.45">
      <c r="A32" s="122"/>
      <c r="B32" s="11">
        <v>114</v>
      </c>
      <c r="C32" s="12" t="s">
        <v>33</v>
      </c>
      <c r="D32" s="12" t="s">
        <v>282</v>
      </c>
      <c r="E32" s="35" t="s">
        <v>516</v>
      </c>
      <c r="F32" s="12" t="s">
        <v>52</v>
      </c>
      <c r="G32" s="12"/>
      <c r="H32" s="13"/>
      <c r="I32" s="14"/>
      <c r="J32" s="14"/>
      <c r="K32" s="12" t="s">
        <v>8</v>
      </c>
      <c r="L32" s="12" t="str">
        <f>IF(M32&lt;=30%,"警",IF(M32&lt;=69%,"注",IF(M32&gt;=70%,"安","　")))</f>
        <v>警</v>
      </c>
      <c r="M32" s="24">
        <v>0</v>
      </c>
      <c r="N32" s="24" t="s">
        <v>15</v>
      </c>
      <c r="O32" s="77" t="s">
        <v>490</v>
      </c>
    </row>
    <row r="33" spans="1:15" ht="26.4" x14ac:dyDescent="0.45">
      <c r="A33" s="122"/>
      <c r="B33" s="11">
        <v>115</v>
      </c>
      <c r="C33" s="12" t="s">
        <v>33</v>
      </c>
      <c r="D33" s="12" t="s">
        <v>282</v>
      </c>
      <c r="E33" s="35" t="s">
        <v>175</v>
      </c>
      <c r="F33" s="12" t="s">
        <v>52</v>
      </c>
      <c r="G33" s="12"/>
      <c r="H33" s="13"/>
      <c r="I33" s="14"/>
      <c r="J33" s="14"/>
      <c r="K33" s="12" t="s">
        <v>8</v>
      </c>
      <c r="L33" s="12" t="str">
        <f t="shared" ref="L33:L45" si="6">IF(M33&lt;=30%,"警",IF(M33&lt;=69%,"注",IF(M33&gt;=70%,"安","　")))</f>
        <v>警</v>
      </c>
      <c r="M33" s="24">
        <v>0</v>
      </c>
      <c r="N33" s="24" t="s">
        <v>15</v>
      </c>
      <c r="O33" s="77" t="s">
        <v>491</v>
      </c>
    </row>
    <row r="34" spans="1:15" ht="26.4" x14ac:dyDescent="0.45">
      <c r="A34" s="122"/>
      <c r="B34" s="11">
        <v>116</v>
      </c>
      <c r="C34" s="12" t="s">
        <v>33</v>
      </c>
      <c r="D34" s="12" t="s">
        <v>282</v>
      </c>
      <c r="E34" s="35" t="s">
        <v>176</v>
      </c>
      <c r="F34" s="12" t="s">
        <v>52</v>
      </c>
      <c r="G34" s="12"/>
      <c r="H34" s="13"/>
      <c r="I34" s="14"/>
      <c r="J34" s="14"/>
      <c r="K34" s="12" t="s">
        <v>8</v>
      </c>
      <c r="L34" s="12" t="str">
        <f t="shared" si="6"/>
        <v>警</v>
      </c>
      <c r="M34" s="24">
        <v>0</v>
      </c>
      <c r="N34" s="24" t="s">
        <v>15</v>
      </c>
      <c r="O34" s="77" t="s">
        <v>492</v>
      </c>
    </row>
    <row r="35" spans="1:15" ht="26.4" x14ac:dyDescent="0.45">
      <c r="B35" s="11">
        <v>117</v>
      </c>
      <c r="C35" s="12" t="s">
        <v>33</v>
      </c>
      <c r="D35" s="12" t="s">
        <v>282</v>
      </c>
      <c r="E35" s="35" t="s">
        <v>169</v>
      </c>
      <c r="F35" s="12" t="s">
        <v>52</v>
      </c>
      <c r="G35" s="12"/>
      <c r="H35" s="13"/>
      <c r="I35" s="14"/>
      <c r="J35" s="14"/>
      <c r="K35" s="12" t="s">
        <v>8</v>
      </c>
      <c r="L35" s="12" t="str">
        <f t="shared" si="6"/>
        <v>警</v>
      </c>
      <c r="M35" s="24">
        <v>0</v>
      </c>
      <c r="N35" s="24" t="s">
        <v>15</v>
      </c>
      <c r="O35" s="77" t="s">
        <v>493</v>
      </c>
    </row>
    <row r="36" spans="1:15" ht="26.4" x14ac:dyDescent="0.45">
      <c r="B36" s="11">
        <v>118</v>
      </c>
      <c r="C36" s="12" t="s">
        <v>33</v>
      </c>
      <c r="D36" s="12" t="s">
        <v>282</v>
      </c>
      <c r="E36" s="35" t="s">
        <v>173</v>
      </c>
      <c r="F36" s="12" t="s">
        <v>52</v>
      </c>
      <c r="G36" s="12"/>
      <c r="H36" s="13"/>
      <c r="I36" s="14"/>
      <c r="J36" s="14"/>
      <c r="K36" s="12" t="s">
        <v>8</v>
      </c>
      <c r="L36" s="12" t="str">
        <f t="shared" si="6"/>
        <v>警</v>
      </c>
      <c r="M36" s="24">
        <v>0</v>
      </c>
      <c r="N36" s="24" t="s">
        <v>15</v>
      </c>
      <c r="O36" s="77" t="s">
        <v>495</v>
      </c>
    </row>
    <row r="37" spans="1:15" ht="26.4" x14ac:dyDescent="0.45">
      <c r="B37" s="11">
        <v>118</v>
      </c>
      <c r="C37" s="12" t="s">
        <v>33</v>
      </c>
      <c r="D37" s="12" t="s">
        <v>282</v>
      </c>
      <c r="E37" s="35" t="s">
        <v>535</v>
      </c>
      <c r="F37" s="12" t="s">
        <v>52</v>
      </c>
      <c r="G37" s="12"/>
      <c r="H37" s="13"/>
      <c r="I37" s="14"/>
      <c r="J37" s="14"/>
      <c r="K37" s="12" t="s">
        <v>8</v>
      </c>
      <c r="L37" s="12" t="str">
        <f t="shared" ref="L37" si="7">IF(M37&lt;=30%,"警",IF(M37&lt;=69%,"注",IF(M37&gt;=70%,"安","　")))</f>
        <v>警</v>
      </c>
      <c r="M37" s="24">
        <v>0</v>
      </c>
      <c r="N37" s="24" t="s">
        <v>15</v>
      </c>
      <c r="O37" s="77" t="s">
        <v>536</v>
      </c>
    </row>
    <row r="38" spans="1:15" ht="26.4" x14ac:dyDescent="0.45">
      <c r="B38" s="11">
        <v>119</v>
      </c>
      <c r="C38" s="12" t="s">
        <v>33</v>
      </c>
      <c r="D38" s="12" t="s">
        <v>282</v>
      </c>
      <c r="E38" s="35" t="s">
        <v>561</v>
      </c>
      <c r="F38" s="12" t="s">
        <v>52</v>
      </c>
      <c r="G38" s="12"/>
      <c r="H38" s="13"/>
      <c r="I38" s="14"/>
      <c r="J38" s="14"/>
      <c r="K38" s="12" t="s">
        <v>8</v>
      </c>
      <c r="L38" s="12" t="str">
        <f t="shared" si="6"/>
        <v>警</v>
      </c>
      <c r="M38" s="24">
        <v>0</v>
      </c>
      <c r="N38" s="24" t="s">
        <v>15</v>
      </c>
      <c r="O38" s="77" t="s">
        <v>494</v>
      </c>
    </row>
    <row r="39" spans="1:15" ht="26.4" x14ac:dyDescent="0.45">
      <c r="B39" s="11">
        <v>120</v>
      </c>
      <c r="C39" s="12" t="s">
        <v>33</v>
      </c>
      <c r="D39" s="12" t="s">
        <v>282</v>
      </c>
      <c r="E39" s="35" t="s">
        <v>178</v>
      </c>
      <c r="F39" s="12" t="s">
        <v>52</v>
      </c>
      <c r="G39" s="12"/>
      <c r="H39" s="13"/>
      <c r="I39" s="14"/>
      <c r="J39" s="14"/>
      <c r="K39" s="12" t="s">
        <v>8</v>
      </c>
      <c r="L39" s="12" t="str">
        <f t="shared" si="6"/>
        <v>警</v>
      </c>
      <c r="M39" s="24">
        <v>0</v>
      </c>
      <c r="N39" s="24" t="s">
        <v>15</v>
      </c>
      <c r="O39" s="77" t="s">
        <v>496</v>
      </c>
    </row>
    <row r="40" spans="1:15" ht="26.4" x14ac:dyDescent="0.45">
      <c r="B40" s="11">
        <v>121</v>
      </c>
      <c r="C40" s="12" t="s">
        <v>33</v>
      </c>
      <c r="D40" s="12" t="s">
        <v>282</v>
      </c>
      <c r="E40" s="35" t="s">
        <v>188</v>
      </c>
      <c r="F40" s="12" t="s">
        <v>52</v>
      </c>
      <c r="G40" s="12"/>
      <c r="H40" s="13"/>
      <c r="I40" s="14"/>
      <c r="J40" s="14"/>
      <c r="K40" s="12" t="s">
        <v>8</v>
      </c>
      <c r="L40" s="12" t="str">
        <f t="shared" si="6"/>
        <v>警</v>
      </c>
      <c r="M40" s="24">
        <v>0</v>
      </c>
      <c r="N40" s="24" t="s">
        <v>15</v>
      </c>
      <c r="O40" s="77" t="s">
        <v>497</v>
      </c>
    </row>
    <row r="41" spans="1:15" ht="26.4" x14ac:dyDescent="0.45">
      <c r="B41" s="11">
        <v>122</v>
      </c>
      <c r="C41" s="12" t="s">
        <v>33</v>
      </c>
      <c r="D41" s="12" t="s">
        <v>282</v>
      </c>
      <c r="E41" s="35" t="s">
        <v>499</v>
      </c>
      <c r="F41" s="12" t="s">
        <v>52</v>
      </c>
      <c r="G41" s="12"/>
      <c r="H41" s="13"/>
      <c r="I41" s="14"/>
      <c r="J41" s="14"/>
      <c r="K41" s="12" t="s">
        <v>8</v>
      </c>
      <c r="L41" s="12" t="str">
        <f t="shared" si="6"/>
        <v>警</v>
      </c>
      <c r="M41" s="24">
        <v>0</v>
      </c>
      <c r="N41" s="24" t="s">
        <v>15</v>
      </c>
      <c r="O41" s="77" t="s">
        <v>498</v>
      </c>
    </row>
    <row r="42" spans="1:15" ht="26.4" x14ac:dyDescent="0.45">
      <c r="B42" s="11">
        <v>123</v>
      </c>
      <c r="C42" s="12" t="s">
        <v>33</v>
      </c>
      <c r="D42" s="12" t="s">
        <v>282</v>
      </c>
      <c r="E42" s="35" t="s">
        <v>289</v>
      </c>
      <c r="F42" s="12" t="s">
        <v>52</v>
      </c>
      <c r="G42" s="12"/>
      <c r="H42" s="13"/>
      <c r="I42" s="14"/>
      <c r="J42" s="14"/>
      <c r="K42" s="12" t="s">
        <v>8</v>
      </c>
      <c r="L42" s="12" t="str">
        <f t="shared" ref="L42:L43" si="8">IF(M42&lt;=30%,"警",IF(M42&lt;=69%,"注",IF(M42&gt;=70%,"安","　")))</f>
        <v>警</v>
      </c>
      <c r="M42" s="24">
        <v>0</v>
      </c>
      <c r="N42" s="24" t="s">
        <v>15</v>
      </c>
      <c r="O42" s="77" t="s">
        <v>500</v>
      </c>
    </row>
    <row r="43" spans="1:15" ht="26.4" x14ac:dyDescent="0.45">
      <c r="B43" s="11">
        <v>124</v>
      </c>
      <c r="C43" s="12" t="s">
        <v>33</v>
      </c>
      <c r="D43" s="12" t="s">
        <v>282</v>
      </c>
      <c r="E43" s="35" t="s">
        <v>503</v>
      </c>
      <c r="F43" s="12" t="s">
        <v>52</v>
      </c>
      <c r="G43" s="12"/>
      <c r="H43" s="13"/>
      <c r="I43" s="14"/>
      <c r="J43" s="14"/>
      <c r="K43" s="12" t="s">
        <v>8</v>
      </c>
      <c r="L43" s="12" t="str">
        <f t="shared" si="8"/>
        <v>警</v>
      </c>
      <c r="M43" s="24">
        <v>0</v>
      </c>
      <c r="N43" s="24" t="s">
        <v>15</v>
      </c>
      <c r="O43" s="77" t="s">
        <v>504</v>
      </c>
    </row>
    <row r="44" spans="1:15" ht="26.4" x14ac:dyDescent="0.45">
      <c r="B44" s="11">
        <v>125</v>
      </c>
      <c r="C44" s="12" t="s">
        <v>33</v>
      </c>
      <c r="D44" s="12" t="s">
        <v>282</v>
      </c>
      <c r="E44" s="35" t="s">
        <v>220</v>
      </c>
      <c r="F44" s="12" t="s">
        <v>52</v>
      </c>
      <c r="G44" s="12"/>
      <c r="H44" s="13"/>
      <c r="I44" s="14"/>
      <c r="J44" s="14"/>
      <c r="K44" s="12" t="s">
        <v>8</v>
      </c>
      <c r="L44" s="12" t="str">
        <f t="shared" si="6"/>
        <v>警</v>
      </c>
      <c r="M44" s="24">
        <v>0</v>
      </c>
      <c r="N44" s="24" t="s">
        <v>15</v>
      </c>
      <c r="O44" s="77" t="s">
        <v>501</v>
      </c>
    </row>
    <row r="45" spans="1:15" ht="27" thickBot="1" x14ac:dyDescent="0.5">
      <c r="B45" s="11">
        <v>126</v>
      </c>
      <c r="C45" s="12" t="s">
        <v>33</v>
      </c>
      <c r="D45" s="18" t="s">
        <v>282</v>
      </c>
      <c r="E45" s="34" t="s">
        <v>177</v>
      </c>
      <c r="F45" s="18" t="s">
        <v>52</v>
      </c>
      <c r="G45" s="18"/>
      <c r="H45" s="44"/>
      <c r="I45" s="8"/>
      <c r="J45" s="8"/>
      <c r="K45" s="18" t="s">
        <v>8</v>
      </c>
      <c r="L45" s="18" t="str">
        <f t="shared" si="6"/>
        <v>警</v>
      </c>
      <c r="M45" s="36">
        <v>0</v>
      </c>
      <c r="N45" s="36" t="s">
        <v>15</v>
      </c>
      <c r="O45" s="78" t="s">
        <v>502</v>
      </c>
    </row>
    <row r="46" spans="1:15" ht="18.600000000000001" thickBot="1" x14ac:dyDescent="0.5"/>
    <row r="47" spans="1:15" x14ac:dyDescent="0.45">
      <c r="B47" s="206" t="s">
        <v>511</v>
      </c>
      <c r="C47" s="207"/>
      <c r="D47" s="207"/>
      <c r="E47" s="207"/>
      <c r="F47" s="207"/>
      <c r="G47" s="207"/>
      <c r="H47" s="207"/>
      <c r="I47" s="207"/>
      <c r="J47" s="207"/>
      <c r="K47" s="207"/>
      <c r="L47" s="207"/>
      <c r="M47" s="207"/>
      <c r="N47" s="207"/>
      <c r="O47" s="208"/>
    </row>
    <row r="48" spans="1:15" ht="47.4" customHeight="1" x14ac:dyDescent="0.45">
      <c r="B48" s="209"/>
      <c r="C48" s="210"/>
      <c r="D48" s="210"/>
      <c r="E48" s="210"/>
      <c r="F48" s="210"/>
      <c r="G48" s="210"/>
      <c r="H48" s="210"/>
      <c r="I48" s="210"/>
      <c r="J48" s="210"/>
      <c r="K48" s="210"/>
      <c r="L48" s="210"/>
      <c r="M48" s="210"/>
      <c r="N48" s="210"/>
      <c r="O48" s="211"/>
    </row>
    <row r="49" spans="2:15" ht="43.8" customHeight="1" x14ac:dyDescent="0.45">
      <c r="B49" s="203" t="s">
        <v>403</v>
      </c>
      <c r="C49" s="204"/>
      <c r="D49" s="145" t="s">
        <v>404</v>
      </c>
      <c r="E49" s="145"/>
      <c r="F49" s="145"/>
      <c r="G49" s="145"/>
      <c r="H49" s="145" t="s">
        <v>405</v>
      </c>
      <c r="I49" s="145"/>
      <c r="J49" s="145"/>
      <c r="K49" s="149" t="s">
        <v>406</v>
      </c>
      <c r="L49" s="149"/>
      <c r="M49" s="145" t="s">
        <v>409</v>
      </c>
      <c r="N49" s="145"/>
      <c r="O49" s="205"/>
    </row>
    <row r="50" spans="2:15" x14ac:dyDescent="0.45">
      <c r="B50" s="212">
        <v>1</v>
      </c>
      <c r="C50" s="145"/>
      <c r="D50" s="213"/>
      <c r="E50" s="213"/>
      <c r="F50" s="213"/>
      <c r="G50" s="213"/>
      <c r="H50" s="214" t="s">
        <v>569</v>
      </c>
      <c r="I50" s="215"/>
      <c r="J50" s="215"/>
      <c r="K50" s="149" t="s">
        <v>407</v>
      </c>
      <c r="L50" s="149"/>
      <c r="M50" s="147" t="s">
        <v>520</v>
      </c>
      <c r="N50" s="147"/>
      <c r="O50" s="198"/>
    </row>
    <row r="51" spans="2:15" x14ac:dyDescent="0.45">
      <c r="B51" s="212"/>
      <c r="C51" s="145"/>
      <c r="D51" s="213"/>
      <c r="E51" s="213"/>
      <c r="F51" s="213"/>
      <c r="G51" s="213"/>
      <c r="H51" s="215"/>
      <c r="I51" s="215"/>
      <c r="J51" s="215"/>
      <c r="K51" s="149"/>
      <c r="L51" s="149"/>
      <c r="M51" s="147"/>
      <c r="N51" s="147"/>
      <c r="O51" s="198"/>
    </row>
    <row r="52" spans="2:15" x14ac:dyDescent="0.45">
      <c r="B52" s="212"/>
      <c r="C52" s="145"/>
      <c r="D52" s="213"/>
      <c r="E52" s="213"/>
      <c r="F52" s="213"/>
      <c r="G52" s="213"/>
      <c r="H52" s="215"/>
      <c r="I52" s="215"/>
      <c r="J52" s="215"/>
      <c r="K52" s="149"/>
      <c r="L52" s="149"/>
      <c r="M52" s="147"/>
      <c r="N52" s="147"/>
      <c r="O52" s="198"/>
    </row>
    <row r="53" spans="2:15" x14ac:dyDescent="0.45">
      <c r="B53" s="212"/>
      <c r="C53" s="145"/>
      <c r="D53" s="213"/>
      <c r="E53" s="213"/>
      <c r="F53" s="213"/>
      <c r="G53" s="213"/>
      <c r="H53" s="215"/>
      <c r="I53" s="215"/>
      <c r="J53" s="215"/>
      <c r="K53" s="149"/>
      <c r="L53" s="149"/>
      <c r="M53" s="147"/>
      <c r="N53" s="147"/>
      <c r="O53" s="198"/>
    </row>
    <row r="54" spans="2:15" x14ac:dyDescent="0.45">
      <c r="B54" s="212"/>
      <c r="C54" s="145"/>
      <c r="D54" s="213"/>
      <c r="E54" s="213"/>
      <c r="F54" s="213"/>
      <c r="G54" s="213"/>
      <c r="H54" s="215"/>
      <c r="I54" s="215"/>
      <c r="J54" s="215"/>
      <c r="K54" s="149"/>
      <c r="L54" s="149"/>
      <c r="M54" s="147"/>
      <c r="N54" s="147"/>
      <c r="O54" s="198"/>
    </row>
    <row r="55" spans="2:15" x14ac:dyDescent="0.45">
      <c r="B55" s="212"/>
      <c r="C55" s="145"/>
      <c r="D55" s="213"/>
      <c r="E55" s="213"/>
      <c r="F55" s="213"/>
      <c r="G55" s="213"/>
      <c r="H55" s="215"/>
      <c r="I55" s="215"/>
      <c r="J55" s="215"/>
      <c r="K55" s="149"/>
      <c r="L55" s="149"/>
      <c r="M55" s="147"/>
      <c r="N55" s="147"/>
      <c r="O55" s="198"/>
    </row>
    <row r="56" spans="2:15" x14ac:dyDescent="0.45">
      <c r="B56" s="212"/>
      <c r="C56" s="145"/>
      <c r="D56" s="213"/>
      <c r="E56" s="213"/>
      <c r="F56" s="213"/>
      <c r="G56" s="213"/>
      <c r="H56" s="215"/>
      <c r="I56" s="215"/>
      <c r="J56" s="215"/>
      <c r="K56" s="149"/>
      <c r="L56" s="149"/>
      <c r="M56" s="147"/>
      <c r="N56" s="147"/>
      <c r="O56" s="198"/>
    </row>
    <row r="57" spans="2:15" x14ac:dyDescent="0.45">
      <c r="B57" s="212"/>
      <c r="C57" s="145"/>
      <c r="D57" s="213"/>
      <c r="E57" s="213"/>
      <c r="F57" s="213"/>
      <c r="G57" s="213"/>
      <c r="H57" s="215"/>
      <c r="I57" s="215"/>
      <c r="J57" s="215"/>
      <c r="K57" s="149"/>
      <c r="L57" s="149"/>
      <c r="M57" s="147"/>
      <c r="N57" s="147"/>
      <c r="O57" s="198"/>
    </row>
    <row r="58" spans="2:15" x14ac:dyDescent="0.45">
      <c r="B58" s="212"/>
      <c r="C58" s="145"/>
      <c r="D58" s="213"/>
      <c r="E58" s="213"/>
      <c r="F58" s="213"/>
      <c r="G58" s="213"/>
      <c r="H58" s="215"/>
      <c r="I58" s="215"/>
      <c r="J58" s="215"/>
      <c r="K58" s="149"/>
      <c r="L58" s="149"/>
      <c r="M58" s="147"/>
      <c r="N58" s="147"/>
      <c r="O58" s="198"/>
    </row>
    <row r="59" spans="2:15" x14ac:dyDescent="0.45">
      <c r="B59" s="212"/>
      <c r="C59" s="145"/>
      <c r="D59" s="213"/>
      <c r="E59" s="213"/>
      <c r="F59" s="213"/>
      <c r="G59" s="213"/>
      <c r="H59" s="215"/>
      <c r="I59" s="215"/>
      <c r="J59" s="215"/>
      <c r="K59" s="149"/>
      <c r="L59" s="149"/>
      <c r="M59" s="147"/>
      <c r="N59" s="147"/>
      <c r="O59" s="198"/>
    </row>
    <row r="60" spans="2:15" x14ac:dyDescent="0.45">
      <c r="B60" s="212"/>
      <c r="C60" s="145"/>
      <c r="D60" s="213"/>
      <c r="E60" s="213"/>
      <c r="F60" s="213"/>
      <c r="G60" s="213"/>
      <c r="H60" s="215"/>
      <c r="I60" s="215"/>
      <c r="J60" s="215"/>
      <c r="K60" s="149"/>
      <c r="L60" s="149"/>
      <c r="M60" s="147"/>
      <c r="N60" s="147"/>
      <c r="O60" s="198"/>
    </row>
    <row r="61" spans="2:15" x14ac:dyDescent="0.45">
      <c r="B61" s="212"/>
      <c r="C61" s="145"/>
      <c r="D61" s="213"/>
      <c r="E61" s="213"/>
      <c r="F61" s="213"/>
      <c r="G61" s="213"/>
      <c r="H61" s="215"/>
      <c r="I61" s="215"/>
      <c r="J61" s="215"/>
      <c r="K61" s="149"/>
      <c r="L61" s="149"/>
      <c r="M61" s="147"/>
      <c r="N61" s="147"/>
      <c r="O61" s="198"/>
    </row>
    <row r="62" spans="2:15" x14ac:dyDescent="0.45">
      <c r="B62" s="212"/>
      <c r="C62" s="145"/>
      <c r="D62" s="213"/>
      <c r="E62" s="213"/>
      <c r="F62" s="213"/>
      <c r="G62" s="213"/>
      <c r="H62" s="215"/>
      <c r="I62" s="215"/>
      <c r="J62" s="215"/>
      <c r="K62" s="149"/>
      <c r="L62" s="149"/>
      <c r="M62" s="147"/>
      <c r="N62" s="147"/>
      <c r="O62" s="198"/>
    </row>
    <row r="63" spans="2:15" x14ac:dyDescent="0.45">
      <c r="B63" s="212"/>
      <c r="C63" s="145"/>
      <c r="D63" s="213"/>
      <c r="E63" s="213"/>
      <c r="F63" s="213"/>
      <c r="G63" s="213"/>
      <c r="H63" s="215"/>
      <c r="I63" s="215"/>
      <c r="J63" s="215"/>
      <c r="K63" s="149"/>
      <c r="L63" s="149"/>
      <c r="M63" s="147"/>
      <c r="N63" s="147"/>
      <c r="O63" s="198"/>
    </row>
    <row r="64" spans="2:15" x14ac:dyDescent="0.45">
      <c r="B64" s="212"/>
      <c r="C64" s="145"/>
      <c r="D64" s="213"/>
      <c r="E64" s="213"/>
      <c r="F64" s="213"/>
      <c r="G64" s="213"/>
      <c r="H64" s="215"/>
      <c r="I64" s="215"/>
      <c r="J64" s="215"/>
      <c r="K64" s="149"/>
      <c r="L64" s="149"/>
      <c r="M64" s="147"/>
      <c r="N64" s="147"/>
      <c r="O64" s="198"/>
    </row>
    <row r="65" spans="2:15" x14ac:dyDescent="0.45">
      <c r="B65" s="212"/>
      <c r="C65" s="145"/>
      <c r="D65" s="213"/>
      <c r="E65" s="213"/>
      <c r="F65" s="213"/>
      <c r="G65" s="213"/>
      <c r="H65" s="215"/>
      <c r="I65" s="215"/>
      <c r="J65" s="215"/>
      <c r="K65" s="149"/>
      <c r="L65" s="149"/>
      <c r="M65" s="147"/>
      <c r="N65" s="147"/>
      <c r="O65" s="198"/>
    </row>
    <row r="66" spans="2:15" x14ac:dyDescent="0.45">
      <c r="B66" s="212"/>
      <c r="C66" s="145"/>
      <c r="D66" s="213"/>
      <c r="E66" s="213"/>
      <c r="F66" s="213"/>
      <c r="G66" s="213"/>
      <c r="H66" s="215"/>
      <c r="I66" s="215"/>
      <c r="J66" s="215"/>
      <c r="K66" s="149"/>
      <c r="L66" s="149"/>
      <c r="M66" s="147"/>
      <c r="N66" s="147"/>
      <c r="O66" s="198"/>
    </row>
    <row r="67" spans="2:15" x14ac:dyDescent="0.45">
      <c r="B67" s="212"/>
      <c r="C67" s="145"/>
      <c r="D67" s="213"/>
      <c r="E67" s="213"/>
      <c r="F67" s="213"/>
      <c r="G67" s="213"/>
      <c r="H67" s="215"/>
      <c r="I67" s="215"/>
      <c r="J67" s="215"/>
      <c r="K67" s="149"/>
      <c r="L67" s="149"/>
      <c r="M67" s="147"/>
      <c r="N67" s="147"/>
      <c r="O67" s="198"/>
    </row>
    <row r="68" spans="2:15" x14ac:dyDescent="0.45">
      <c r="B68" s="212"/>
      <c r="C68" s="145"/>
      <c r="D68" s="213"/>
      <c r="E68" s="213"/>
      <c r="F68" s="213"/>
      <c r="G68" s="213"/>
      <c r="H68" s="215"/>
      <c r="I68" s="215"/>
      <c r="J68" s="215"/>
      <c r="K68" s="149"/>
      <c r="L68" s="149"/>
      <c r="M68" s="147"/>
      <c r="N68" s="147"/>
      <c r="O68" s="198"/>
    </row>
    <row r="69" spans="2:15" x14ac:dyDescent="0.45">
      <c r="B69" s="212"/>
      <c r="C69" s="145"/>
      <c r="D69" s="213"/>
      <c r="E69" s="213"/>
      <c r="F69" s="213"/>
      <c r="G69" s="213"/>
      <c r="H69" s="215"/>
      <c r="I69" s="215"/>
      <c r="J69" s="215"/>
      <c r="K69" s="149"/>
      <c r="L69" s="149"/>
      <c r="M69" s="147"/>
      <c r="N69" s="147"/>
      <c r="O69" s="198"/>
    </row>
    <row r="70" spans="2:15" ht="18" customHeight="1" x14ac:dyDescent="0.45">
      <c r="B70" s="212">
        <v>2</v>
      </c>
      <c r="C70" s="145"/>
      <c r="D70" s="213"/>
      <c r="E70" s="213"/>
      <c r="F70" s="213"/>
      <c r="G70" s="213"/>
      <c r="H70" s="214" t="s">
        <v>523</v>
      </c>
      <c r="I70" s="215"/>
      <c r="J70" s="215"/>
      <c r="K70" s="149">
        <v>180</v>
      </c>
      <c r="L70" s="149"/>
      <c r="M70" s="147" t="s">
        <v>574</v>
      </c>
      <c r="N70" s="147"/>
      <c r="O70" s="198"/>
    </row>
    <row r="71" spans="2:15" ht="18" customHeight="1" x14ac:dyDescent="0.45">
      <c r="B71" s="212"/>
      <c r="C71" s="145"/>
      <c r="D71" s="213"/>
      <c r="E71" s="213"/>
      <c r="F71" s="213"/>
      <c r="G71" s="213"/>
      <c r="H71" s="215"/>
      <c r="I71" s="215"/>
      <c r="J71" s="215"/>
      <c r="K71" s="149"/>
      <c r="L71" s="149"/>
      <c r="M71" s="147"/>
      <c r="N71" s="147"/>
      <c r="O71" s="198"/>
    </row>
    <row r="72" spans="2:15" ht="18" customHeight="1" x14ac:dyDescent="0.45">
      <c r="B72" s="212"/>
      <c r="C72" s="145"/>
      <c r="D72" s="213"/>
      <c r="E72" s="213"/>
      <c r="F72" s="213"/>
      <c r="G72" s="213"/>
      <c r="H72" s="215"/>
      <c r="I72" s="215"/>
      <c r="J72" s="215"/>
      <c r="K72" s="149"/>
      <c r="L72" s="149"/>
      <c r="M72" s="147"/>
      <c r="N72" s="147"/>
      <c r="O72" s="198"/>
    </row>
    <row r="73" spans="2:15" ht="18" customHeight="1" x14ac:dyDescent="0.45">
      <c r="B73" s="212"/>
      <c r="C73" s="145"/>
      <c r="D73" s="213"/>
      <c r="E73" s="213"/>
      <c r="F73" s="213"/>
      <c r="G73" s="213"/>
      <c r="H73" s="215"/>
      <c r="I73" s="215"/>
      <c r="J73" s="215"/>
      <c r="K73" s="149"/>
      <c r="L73" s="149"/>
      <c r="M73" s="147"/>
      <c r="N73" s="147"/>
      <c r="O73" s="198"/>
    </row>
    <row r="74" spans="2:15" ht="18" customHeight="1" x14ac:dyDescent="0.45">
      <c r="B74" s="212"/>
      <c r="C74" s="145"/>
      <c r="D74" s="213"/>
      <c r="E74" s="213"/>
      <c r="F74" s="213"/>
      <c r="G74" s="213"/>
      <c r="H74" s="215"/>
      <c r="I74" s="215"/>
      <c r="J74" s="215"/>
      <c r="K74" s="149"/>
      <c r="L74" s="149"/>
      <c r="M74" s="147"/>
      <c r="N74" s="147"/>
      <c r="O74" s="198"/>
    </row>
    <row r="75" spans="2:15" ht="18" customHeight="1" x14ac:dyDescent="0.45">
      <c r="B75" s="212"/>
      <c r="C75" s="145"/>
      <c r="D75" s="213"/>
      <c r="E75" s="213"/>
      <c r="F75" s="213"/>
      <c r="G75" s="213"/>
      <c r="H75" s="215"/>
      <c r="I75" s="215"/>
      <c r="J75" s="215"/>
      <c r="K75" s="149"/>
      <c r="L75" s="149"/>
      <c r="M75" s="147"/>
      <c r="N75" s="147"/>
      <c r="O75" s="198"/>
    </row>
    <row r="76" spans="2:15" ht="18" customHeight="1" x14ac:dyDescent="0.45">
      <c r="B76" s="212"/>
      <c r="C76" s="145"/>
      <c r="D76" s="213"/>
      <c r="E76" s="213"/>
      <c r="F76" s="213"/>
      <c r="G76" s="213"/>
      <c r="H76" s="215"/>
      <c r="I76" s="215"/>
      <c r="J76" s="215"/>
      <c r="K76" s="149"/>
      <c r="L76" s="149"/>
      <c r="M76" s="147"/>
      <c r="N76" s="147"/>
      <c r="O76" s="198"/>
    </row>
    <row r="77" spans="2:15" ht="18" customHeight="1" x14ac:dyDescent="0.45">
      <c r="B77" s="212"/>
      <c r="C77" s="145"/>
      <c r="D77" s="213"/>
      <c r="E77" s="213"/>
      <c r="F77" s="213"/>
      <c r="G77" s="213"/>
      <c r="H77" s="215"/>
      <c r="I77" s="215"/>
      <c r="J77" s="215"/>
      <c r="K77" s="149"/>
      <c r="L77" s="149"/>
      <c r="M77" s="147"/>
      <c r="N77" s="147"/>
      <c r="O77" s="198"/>
    </row>
    <row r="78" spans="2:15" ht="18" customHeight="1" x14ac:dyDescent="0.45">
      <c r="B78" s="212"/>
      <c r="C78" s="145"/>
      <c r="D78" s="213"/>
      <c r="E78" s="213"/>
      <c r="F78" s="213"/>
      <c r="G78" s="213"/>
      <c r="H78" s="215"/>
      <c r="I78" s="215"/>
      <c r="J78" s="215"/>
      <c r="K78" s="149"/>
      <c r="L78" s="149"/>
      <c r="M78" s="147"/>
      <c r="N78" s="147"/>
      <c r="O78" s="198"/>
    </row>
    <row r="79" spans="2:15" ht="18" customHeight="1" x14ac:dyDescent="0.45">
      <c r="B79" s="212"/>
      <c r="C79" s="145"/>
      <c r="D79" s="213"/>
      <c r="E79" s="213"/>
      <c r="F79" s="213"/>
      <c r="G79" s="213"/>
      <c r="H79" s="215"/>
      <c r="I79" s="215"/>
      <c r="J79" s="215"/>
      <c r="K79" s="149"/>
      <c r="L79" s="149"/>
      <c r="M79" s="147"/>
      <c r="N79" s="147"/>
      <c r="O79" s="198"/>
    </row>
    <row r="80" spans="2:15" ht="18" customHeight="1" x14ac:dyDescent="0.45">
      <c r="B80" s="212"/>
      <c r="C80" s="145"/>
      <c r="D80" s="213"/>
      <c r="E80" s="213"/>
      <c r="F80" s="213"/>
      <c r="G80" s="213"/>
      <c r="H80" s="215"/>
      <c r="I80" s="215"/>
      <c r="J80" s="215"/>
      <c r="K80" s="149"/>
      <c r="L80" s="149"/>
      <c r="M80" s="147"/>
      <c r="N80" s="147"/>
      <c r="O80" s="198"/>
    </row>
    <row r="81" spans="2:15" ht="18" customHeight="1" x14ac:dyDescent="0.45">
      <c r="B81" s="212"/>
      <c r="C81" s="145"/>
      <c r="D81" s="213"/>
      <c r="E81" s="213"/>
      <c r="F81" s="213"/>
      <c r="G81" s="213"/>
      <c r="H81" s="215"/>
      <c r="I81" s="215"/>
      <c r="J81" s="215"/>
      <c r="K81" s="149"/>
      <c r="L81" s="149"/>
      <c r="M81" s="147"/>
      <c r="N81" s="147"/>
      <c r="O81" s="198"/>
    </row>
    <row r="82" spans="2:15" ht="18" customHeight="1" x14ac:dyDescent="0.45">
      <c r="B82" s="212"/>
      <c r="C82" s="145"/>
      <c r="D82" s="213"/>
      <c r="E82" s="213"/>
      <c r="F82" s="213"/>
      <c r="G82" s="213"/>
      <c r="H82" s="215"/>
      <c r="I82" s="215"/>
      <c r="J82" s="215"/>
      <c r="K82" s="149"/>
      <c r="L82" s="149"/>
      <c r="M82" s="147"/>
      <c r="N82" s="147"/>
      <c r="O82" s="198"/>
    </row>
    <row r="83" spans="2:15" ht="18" customHeight="1" x14ac:dyDescent="0.45">
      <c r="B83" s="212"/>
      <c r="C83" s="145"/>
      <c r="D83" s="213"/>
      <c r="E83" s="213"/>
      <c r="F83" s="213"/>
      <c r="G83" s="213"/>
      <c r="H83" s="215"/>
      <c r="I83" s="215"/>
      <c r="J83" s="215"/>
      <c r="K83" s="149"/>
      <c r="L83" s="149"/>
      <c r="M83" s="147"/>
      <c r="N83" s="147"/>
      <c r="O83" s="198"/>
    </row>
    <row r="84" spans="2:15" ht="18" customHeight="1" x14ac:dyDescent="0.45">
      <c r="B84" s="212"/>
      <c r="C84" s="145"/>
      <c r="D84" s="213"/>
      <c r="E84" s="213"/>
      <c r="F84" s="213"/>
      <c r="G84" s="213"/>
      <c r="H84" s="215"/>
      <c r="I84" s="215"/>
      <c r="J84" s="215"/>
      <c r="K84" s="149"/>
      <c r="L84" s="149"/>
      <c r="M84" s="147"/>
      <c r="N84" s="147"/>
      <c r="O84" s="198"/>
    </row>
    <row r="85" spans="2:15" ht="18" customHeight="1" x14ac:dyDescent="0.45">
      <c r="B85" s="212"/>
      <c r="C85" s="145"/>
      <c r="D85" s="213"/>
      <c r="E85" s="213"/>
      <c r="F85" s="213"/>
      <c r="G85" s="213"/>
      <c r="H85" s="215"/>
      <c r="I85" s="215"/>
      <c r="J85" s="215"/>
      <c r="K85" s="149"/>
      <c r="L85" s="149"/>
      <c r="M85" s="147"/>
      <c r="N85" s="147"/>
      <c r="O85" s="198"/>
    </row>
    <row r="86" spans="2:15" ht="18" customHeight="1" x14ac:dyDescent="0.45">
      <c r="B86" s="212"/>
      <c r="C86" s="145"/>
      <c r="D86" s="213"/>
      <c r="E86" s="213"/>
      <c r="F86" s="213"/>
      <c r="G86" s="213"/>
      <c r="H86" s="215"/>
      <c r="I86" s="215"/>
      <c r="J86" s="215"/>
      <c r="K86" s="149"/>
      <c r="L86" s="149"/>
      <c r="M86" s="147"/>
      <c r="N86" s="147"/>
      <c r="O86" s="198"/>
    </row>
    <row r="87" spans="2:15" ht="18" customHeight="1" x14ac:dyDescent="0.45">
      <c r="B87" s="212"/>
      <c r="C87" s="145"/>
      <c r="D87" s="213"/>
      <c r="E87" s="213"/>
      <c r="F87" s="213"/>
      <c r="G87" s="213"/>
      <c r="H87" s="215"/>
      <c r="I87" s="215"/>
      <c r="J87" s="215"/>
      <c r="K87" s="149"/>
      <c r="L87" s="149"/>
      <c r="M87" s="147"/>
      <c r="N87" s="147"/>
      <c r="O87" s="198"/>
    </row>
    <row r="88" spans="2:15" ht="18" customHeight="1" x14ac:dyDescent="0.45">
      <c r="B88" s="212"/>
      <c r="C88" s="145"/>
      <c r="D88" s="213"/>
      <c r="E88" s="213"/>
      <c r="F88" s="213"/>
      <c r="G88" s="213"/>
      <c r="H88" s="215"/>
      <c r="I88" s="215"/>
      <c r="J88" s="215"/>
      <c r="K88" s="149"/>
      <c r="L88" s="149"/>
      <c r="M88" s="147"/>
      <c r="N88" s="147"/>
      <c r="O88" s="198"/>
    </row>
    <row r="89" spans="2:15" ht="18" customHeight="1" x14ac:dyDescent="0.45">
      <c r="B89" s="212"/>
      <c r="C89" s="145"/>
      <c r="D89" s="213"/>
      <c r="E89" s="213"/>
      <c r="F89" s="213"/>
      <c r="G89" s="213"/>
      <c r="H89" s="215"/>
      <c r="I89" s="215"/>
      <c r="J89" s="215"/>
      <c r="K89" s="149"/>
      <c r="L89" s="149"/>
      <c r="M89" s="147"/>
      <c r="N89" s="147"/>
      <c r="O89" s="198"/>
    </row>
    <row r="90" spans="2:15" ht="18" customHeight="1" x14ac:dyDescent="0.45">
      <c r="B90" s="212">
        <v>3</v>
      </c>
      <c r="C90" s="145"/>
      <c r="D90" s="213"/>
      <c r="E90" s="213"/>
      <c r="F90" s="213"/>
      <c r="G90" s="213"/>
      <c r="H90" s="201" t="s">
        <v>512</v>
      </c>
      <c r="I90" s="225"/>
      <c r="J90" s="225"/>
      <c r="K90" s="149">
        <v>240</v>
      </c>
      <c r="L90" s="149"/>
      <c r="M90" s="147"/>
      <c r="N90" s="147"/>
      <c r="O90" s="198"/>
    </row>
    <row r="91" spans="2:15" ht="18" customHeight="1" x14ac:dyDescent="0.45">
      <c r="B91" s="212"/>
      <c r="C91" s="145"/>
      <c r="D91" s="213"/>
      <c r="E91" s="213"/>
      <c r="F91" s="213"/>
      <c r="G91" s="213"/>
      <c r="H91" s="225"/>
      <c r="I91" s="225"/>
      <c r="J91" s="225"/>
      <c r="K91" s="149"/>
      <c r="L91" s="149"/>
      <c r="M91" s="147"/>
      <c r="N91" s="147"/>
      <c r="O91" s="198"/>
    </row>
    <row r="92" spans="2:15" ht="18" customHeight="1" x14ac:dyDescent="0.45">
      <c r="B92" s="212"/>
      <c r="C92" s="145"/>
      <c r="D92" s="213"/>
      <c r="E92" s="213"/>
      <c r="F92" s="213"/>
      <c r="G92" s="213"/>
      <c r="H92" s="225"/>
      <c r="I92" s="225"/>
      <c r="J92" s="225"/>
      <c r="K92" s="149"/>
      <c r="L92" s="149"/>
      <c r="M92" s="147"/>
      <c r="N92" s="147"/>
      <c r="O92" s="198"/>
    </row>
    <row r="93" spans="2:15" ht="18" customHeight="1" x14ac:dyDescent="0.45">
      <c r="B93" s="212"/>
      <c r="C93" s="145"/>
      <c r="D93" s="213"/>
      <c r="E93" s="213"/>
      <c r="F93" s="213"/>
      <c r="G93" s="213"/>
      <c r="H93" s="225"/>
      <c r="I93" s="225"/>
      <c r="J93" s="225"/>
      <c r="K93" s="149"/>
      <c r="L93" s="149"/>
      <c r="M93" s="147"/>
      <c r="N93" s="147"/>
      <c r="O93" s="198"/>
    </row>
    <row r="94" spans="2:15" ht="18" customHeight="1" x14ac:dyDescent="0.45">
      <c r="B94" s="212"/>
      <c r="C94" s="145"/>
      <c r="D94" s="213"/>
      <c r="E94" s="213"/>
      <c r="F94" s="213"/>
      <c r="G94" s="213"/>
      <c r="H94" s="225"/>
      <c r="I94" s="225"/>
      <c r="J94" s="225"/>
      <c r="K94" s="149"/>
      <c r="L94" s="149"/>
      <c r="M94" s="147"/>
      <c r="N94" s="147"/>
      <c r="O94" s="198"/>
    </row>
    <row r="95" spans="2:15" ht="18" customHeight="1" x14ac:dyDescent="0.45">
      <c r="B95" s="212"/>
      <c r="C95" s="145"/>
      <c r="D95" s="213"/>
      <c r="E95" s="213"/>
      <c r="F95" s="213"/>
      <c r="G95" s="213"/>
      <c r="H95" s="225"/>
      <c r="I95" s="225"/>
      <c r="J95" s="225"/>
      <c r="K95" s="149"/>
      <c r="L95" s="149"/>
      <c r="M95" s="147"/>
      <c r="N95" s="147"/>
      <c r="O95" s="198"/>
    </row>
    <row r="96" spans="2:15" ht="18" customHeight="1" x14ac:dyDescent="0.45">
      <c r="B96" s="212"/>
      <c r="C96" s="145"/>
      <c r="D96" s="213"/>
      <c r="E96" s="213"/>
      <c r="F96" s="213"/>
      <c r="G96" s="213"/>
      <c r="H96" s="225"/>
      <c r="I96" s="225"/>
      <c r="J96" s="225"/>
      <c r="K96" s="149"/>
      <c r="L96" s="149"/>
      <c r="M96" s="147"/>
      <c r="N96" s="147"/>
      <c r="O96" s="198"/>
    </row>
    <row r="97" spans="2:15" ht="18" customHeight="1" x14ac:dyDescent="0.45">
      <c r="B97" s="212"/>
      <c r="C97" s="145"/>
      <c r="D97" s="213"/>
      <c r="E97" s="213"/>
      <c r="F97" s="213"/>
      <c r="G97" s="213"/>
      <c r="H97" s="225"/>
      <c r="I97" s="225"/>
      <c r="J97" s="225"/>
      <c r="K97" s="149"/>
      <c r="L97" s="149"/>
      <c r="M97" s="147"/>
      <c r="N97" s="147"/>
      <c r="O97" s="198"/>
    </row>
    <row r="98" spans="2:15" ht="18" customHeight="1" x14ac:dyDescent="0.45">
      <c r="B98" s="212"/>
      <c r="C98" s="145"/>
      <c r="D98" s="213"/>
      <c r="E98" s="213"/>
      <c r="F98" s="213"/>
      <c r="G98" s="213"/>
      <c r="H98" s="225"/>
      <c r="I98" s="225"/>
      <c r="J98" s="225"/>
      <c r="K98" s="149"/>
      <c r="L98" s="149"/>
      <c r="M98" s="147"/>
      <c r="N98" s="147"/>
      <c r="O98" s="198"/>
    </row>
    <row r="99" spans="2:15" ht="18" customHeight="1" x14ac:dyDescent="0.45">
      <c r="B99" s="212"/>
      <c r="C99" s="145"/>
      <c r="D99" s="213"/>
      <c r="E99" s="213"/>
      <c r="F99" s="213"/>
      <c r="G99" s="213"/>
      <c r="H99" s="225"/>
      <c r="I99" s="225"/>
      <c r="J99" s="225"/>
      <c r="K99" s="149"/>
      <c r="L99" s="149"/>
      <c r="M99" s="147"/>
      <c r="N99" s="147"/>
      <c r="O99" s="198"/>
    </row>
    <row r="100" spans="2:15" ht="18" customHeight="1" x14ac:dyDescent="0.45">
      <c r="B100" s="212"/>
      <c r="C100" s="145"/>
      <c r="D100" s="213"/>
      <c r="E100" s="213"/>
      <c r="F100" s="213"/>
      <c r="G100" s="213"/>
      <c r="H100" s="225"/>
      <c r="I100" s="225"/>
      <c r="J100" s="225"/>
      <c r="K100" s="149"/>
      <c r="L100" s="149"/>
      <c r="M100" s="147"/>
      <c r="N100" s="147"/>
      <c r="O100" s="198"/>
    </row>
    <row r="101" spans="2:15" ht="18" customHeight="1" x14ac:dyDescent="0.45">
      <c r="B101" s="212"/>
      <c r="C101" s="145"/>
      <c r="D101" s="213"/>
      <c r="E101" s="213"/>
      <c r="F101" s="213"/>
      <c r="G101" s="213"/>
      <c r="H101" s="225"/>
      <c r="I101" s="225"/>
      <c r="J101" s="225"/>
      <c r="K101" s="149"/>
      <c r="L101" s="149"/>
      <c r="M101" s="147"/>
      <c r="N101" s="147"/>
      <c r="O101" s="198"/>
    </row>
    <row r="102" spans="2:15" ht="18" customHeight="1" x14ac:dyDescent="0.45">
      <c r="B102" s="212"/>
      <c r="C102" s="145"/>
      <c r="D102" s="213"/>
      <c r="E102" s="213"/>
      <c r="F102" s="213"/>
      <c r="G102" s="213"/>
      <c r="H102" s="225"/>
      <c r="I102" s="225"/>
      <c r="J102" s="225"/>
      <c r="K102" s="149"/>
      <c r="L102" s="149"/>
      <c r="M102" s="147"/>
      <c r="N102" s="147"/>
      <c r="O102" s="198"/>
    </row>
    <row r="103" spans="2:15" ht="18" customHeight="1" x14ac:dyDescent="0.45">
      <c r="B103" s="212"/>
      <c r="C103" s="145"/>
      <c r="D103" s="213"/>
      <c r="E103" s="213"/>
      <c r="F103" s="213"/>
      <c r="G103" s="213"/>
      <c r="H103" s="225"/>
      <c r="I103" s="225"/>
      <c r="J103" s="225"/>
      <c r="K103" s="149"/>
      <c r="L103" s="149"/>
      <c r="M103" s="147"/>
      <c r="N103" s="147"/>
      <c r="O103" s="198"/>
    </row>
    <row r="104" spans="2:15" ht="18" customHeight="1" x14ac:dyDescent="0.45">
      <c r="B104" s="212"/>
      <c r="C104" s="145"/>
      <c r="D104" s="213"/>
      <c r="E104" s="213"/>
      <c r="F104" s="213"/>
      <c r="G104" s="213"/>
      <c r="H104" s="225"/>
      <c r="I104" s="225"/>
      <c r="J104" s="225"/>
      <c r="K104" s="149"/>
      <c r="L104" s="149"/>
      <c r="M104" s="147"/>
      <c r="N104" s="147"/>
      <c r="O104" s="198"/>
    </row>
    <row r="105" spans="2:15" ht="18" customHeight="1" x14ac:dyDescent="0.45">
      <c r="B105" s="212"/>
      <c r="C105" s="145"/>
      <c r="D105" s="213"/>
      <c r="E105" s="213"/>
      <c r="F105" s="213"/>
      <c r="G105" s="213"/>
      <c r="H105" s="225"/>
      <c r="I105" s="225"/>
      <c r="J105" s="225"/>
      <c r="K105" s="149"/>
      <c r="L105" s="149"/>
      <c r="M105" s="147"/>
      <c r="N105" s="147"/>
      <c r="O105" s="198"/>
    </row>
    <row r="106" spans="2:15" ht="18" customHeight="1" x14ac:dyDescent="0.45">
      <c r="B106" s="212"/>
      <c r="C106" s="145"/>
      <c r="D106" s="213"/>
      <c r="E106" s="213"/>
      <c r="F106" s="213"/>
      <c r="G106" s="213"/>
      <c r="H106" s="225"/>
      <c r="I106" s="225"/>
      <c r="J106" s="225"/>
      <c r="K106" s="149"/>
      <c r="L106" s="149"/>
      <c r="M106" s="147"/>
      <c r="N106" s="147"/>
      <c r="O106" s="198"/>
    </row>
    <row r="107" spans="2:15" ht="18" customHeight="1" x14ac:dyDescent="0.45">
      <c r="B107" s="212"/>
      <c r="C107" s="145"/>
      <c r="D107" s="213"/>
      <c r="E107" s="213"/>
      <c r="F107" s="213"/>
      <c r="G107" s="213"/>
      <c r="H107" s="225"/>
      <c r="I107" s="225"/>
      <c r="J107" s="225"/>
      <c r="K107" s="149"/>
      <c r="L107" s="149"/>
      <c r="M107" s="147"/>
      <c r="N107" s="147"/>
      <c r="O107" s="198"/>
    </row>
    <row r="108" spans="2:15" ht="18" customHeight="1" x14ac:dyDescent="0.45">
      <c r="B108" s="212"/>
      <c r="C108" s="145"/>
      <c r="D108" s="213"/>
      <c r="E108" s="213"/>
      <c r="F108" s="213"/>
      <c r="G108" s="213"/>
      <c r="H108" s="225"/>
      <c r="I108" s="225"/>
      <c r="J108" s="225"/>
      <c r="K108" s="149"/>
      <c r="L108" s="149"/>
      <c r="M108" s="147"/>
      <c r="N108" s="147"/>
      <c r="O108" s="198"/>
    </row>
    <row r="109" spans="2:15" ht="18" customHeight="1" x14ac:dyDescent="0.45">
      <c r="B109" s="212"/>
      <c r="C109" s="145"/>
      <c r="D109" s="213"/>
      <c r="E109" s="213"/>
      <c r="F109" s="213"/>
      <c r="G109" s="213"/>
      <c r="H109" s="225"/>
      <c r="I109" s="225"/>
      <c r="J109" s="225"/>
      <c r="K109" s="149"/>
      <c r="L109" s="149"/>
      <c r="M109" s="147"/>
      <c r="N109" s="147"/>
      <c r="O109" s="198"/>
    </row>
    <row r="110" spans="2:15" ht="18" customHeight="1" x14ac:dyDescent="0.45">
      <c r="B110" s="212">
        <v>4</v>
      </c>
      <c r="C110" s="145"/>
      <c r="D110" s="213"/>
      <c r="E110" s="213"/>
      <c r="F110" s="213"/>
      <c r="G110" s="213"/>
      <c r="H110" s="201" t="s">
        <v>513</v>
      </c>
      <c r="I110" s="225"/>
      <c r="J110" s="225"/>
      <c r="K110" s="149">
        <v>260</v>
      </c>
      <c r="L110" s="149"/>
      <c r="M110" s="147" t="s">
        <v>575</v>
      </c>
      <c r="N110" s="147"/>
      <c r="O110" s="198"/>
    </row>
    <row r="111" spans="2:15" ht="18" customHeight="1" x14ac:dyDescent="0.45">
      <c r="B111" s="212"/>
      <c r="C111" s="145"/>
      <c r="D111" s="213"/>
      <c r="E111" s="213"/>
      <c r="F111" s="213"/>
      <c r="G111" s="213"/>
      <c r="H111" s="225"/>
      <c r="I111" s="225"/>
      <c r="J111" s="225"/>
      <c r="K111" s="149"/>
      <c r="L111" s="149"/>
      <c r="M111" s="147"/>
      <c r="N111" s="147"/>
      <c r="O111" s="198"/>
    </row>
    <row r="112" spans="2:15" ht="18" customHeight="1" x14ac:dyDescent="0.45">
      <c r="B112" s="212"/>
      <c r="C112" s="145"/>
      <c r="D112" s="213"/>
      <c r="E112" s="213"/>
      <c r="F112" s="213"/>
      <c r="G112" s="213"/>
      <c r="H112" s="225"/>
      <c r="I112" s="225"/>
      <c r="J112" s="225"/>
      <c r="K112" s="149"/>
      <c r="L112" s="149"/>
      <c r="M112" s="147"/>
      <c r="N112" s="147"/>
      <c r="O112" s="198"/>
    </row>
    <row r="113" spans="2:15" ht="18" customHeight="1" x14ac:dyDescent="0.45">
      <c r="B113" s="212"/>
      <c r="C113" s="145"/>
      <c r="D113" s="213"/>
      <c r="E113" s="213"/>
      <c r="F113" s="213"/>
      <c r="G113" s="213"/>
      <c r="H113" s="225"/>
      <c r="I113" s="225"/>
      <c r="J113" s="225"/>
      <c r="K113" s="149"/>
      <c r="L113" s="149"/>
      <c r="M113" s="147"/>
      <c r="N113" s="147"/>
      <c r="O113" s="198"/>
    </row>
    <row r="114" spans="2:15" ht="18" customHeight="1" x14ac:dyDescent="0.45">
      <c r="B114" s="212"/>
      <c r="C114" s="145"/>
      <c r="D114" s="213"/>
      <c r="E114" s="213"/>
      <c r="F114" s="213"/>
      <c r="G114" s="213"/>
      <c r="H114" s="225"/>
      <c r="I114" s="225"/>
      <c r="J114" s="225"/>
      <c r="K114" s="149"/>
      <c r="L114" s="149"/>
      <c r="M114" s="147"/>
      <c r="N114" s="147"/>
      <c r="O114" s="198"/>
    </row>
    <row r="115" spans="2:15" ht="18" customHeight="1" x14ac:dyDescent="0.45">
      <c r="B115" s="212"/>
      <c r="C115" s="145"/>
      <c r="D115" s="213"/>
      <c r="E115" s="213"/>
      <c r="F115" s="213"/>
      <c r="G115" s="213"/>
      <c r="H115" s="225"/>
      <c r="I115" s="225"/>
      <c r="J115" s="225"/>
      <c r="K115" s="149"/>
      <c r="L115" s="149"/>
      <c r="M115" s="147"/>
      <c r="N115" s="147"/>
      <c r="O115" s="198"/>
    </row>
    <row r="116" spans="2:15" ht="18" customHeight="1" x14ac:dyDescent="0.45">
      <c r="B116" s="212"/>
      <c r="C116" s="145"/>
      <c r="D116" s="213"/>
      <c r="E116" s="213"/>
      <c r="F116" s="213"/>
      <c r="G116" s="213"/>
      <c r="H116" s="225"/>
      <c r="I116" s="225"/>
      <c r="J116" s="225"/>
      <c r="K116" s="149"/>
      <c r="L116" s="149"/>
      <c r="M116" s="147"/>
      <c r="N116" s="147"/>
      <c r="O116" s="198"/>
    </row>
    <row r="117" spans="2:15" ht="18" customHeight="1" x14ac:dyDescent="0.45">
      <c r="B117" s="212"/>
      <c r="C117" s="145"/>
      <c r="D117" s="213"/>
      <c r="E117" s="213"/>
      <c r="F117" s="213"/>
      <c r="G117" s="213"/>
      <c r="H117" s="225"/>
      <c r="I117" s="225"/>
      <c r="J117" s="225"/>
      <c r="K117" s="149"/>
      <c r="L117" s="149"/>
      <c r="M117" s="147"/>
      <c r="N117" s="147"/>
      <c r="O117" s="198"/>
    </row>
    <row r="118" spans="2:15" ht="18" customHeight="1" x14ac:dyDescent="0.45">
      <c r="B118" s="212"/>
      <c r="C118" s="145"/>
      <c r="D118" s="213"/>
      <c r="E118" s="213"/>
      <c r="F118" s="213"/>
      <c r="G118" s="213"/>
      <c r="H118" s="225"/>
      <c r="I118" s="225"/>
      <c r="J118" s="225"/>
      <c r="K118" s="149"/>
      <c r="L118" s="149"/>
      <c r="M118" s="147"/>
      <c r="N118" s="147"/>
      <c r="O118" s="198"/>
    </row>
    <row r="119" spans="2:15" ht="18" customHeight="1" x14ac:dyDescent="0.45">
      <c r="B119" s="212"/>
      <c r="C119" s="145"/>
      <c r="D119" s="213"/>
      <c r="E119" s="213"/>
      <c r="F119" s="213"/>
      <c r="G119" s="213"/>
      <c r="H119" s="225"/>
      <c r="I119" s="225"/>
      <c r="J119" s="225"/>
      <c r="K119" s="149"/>
      <c r="L119" s="149"/>
      <c r="M119" s="147"/>
      <c r="N119" s="147"/>
      <c r="O119" s="198"/>
    </row>
    <row r="120" spans="2:15" ht="18" customHeight="1" x14ac:dyDescent="0.45">
      <c r="B120" s="212"/>
      <c r="C120" s="145"/>
      <c r="D120" s="213"/>
      <c r="E120" s="213"/>
      <c r="F120" s="213"/>
      <c r="G120" s="213"/>
      <c r="H120" s="225"/>
      <c r="I120" s="225"/>
      <c r="J120" s="225"/>
      <c r="K120" s="149"/>
      <c r="L120" s="149"/>
      <c r="M120" s="147"/>
      <c r="N120" s="147"/>
      <c r="O120" s="198"/>
    </row>
    <row r="121" spans="2:15" ht="18" customHeight="1" x14ac:dyDescent="0.45">
      <c r="B121" s="212"/>
      <c r="C121" s="145"/>
      <c r="D121" s="213"/>
      <c r="E121" s="213"/>
      <c r="F121" s="213"/>
      <c r="G121" s="213"/>
      <c r="H121" s="225"/>
      <c r="I121" s="225"/>
      <c r="J121" s="225"/>
      <c r="K121" s="149"/>
      <c r="L121" s="149"/>
      <c r="M121" s="147"/>
      <c r="N121" s="147"/>
      <c r="O121" s="198"/>
    </row>
    <row r="122" spans="2:15" ht="18" customHeight="1" x14ac:dyDescent="0.45">
      <c r="B122" s="212"/>
      <c r="C122" s="145"/>
      <c r="D122" s="213"/>
      <c r="E122" s="213"/>
      <c r="F122" s="213"/>
      <c r="G122" s="213"/>
      <c r="H122" s="225"/>
      <c r="I122" s="225"/>
      <c r="J122" s="225"/>
      <c r="K122" s="149"/>
      <c r="L122" s="149"/>
      <c r="M122" s="147"/>
      <c r="N122" s="147"/>
      <c r="O122" s="198"/>
    </row>
    <row r="123" spans="2:15" ht="18" customHeight="1" x14ac:dyDescent="0.45">
      <c r="B123" s="212"/>
      <c r="C123" s="145"/>
      <c r="D123" s="213"/>
      <c r="E123" s="213"/>
      <c r="F123" s="213"/>
      <c r="G123" s="213"/>
      <c r="H123" s="225"/>
      <c r="I123" s="225"/>
      <c r="J123" s="225"/>
      <c r="K123" s="149"/>
      <c r="L123" s="149"/>
      <c r="M123" s="147"/>
      <c r="N123" s="147"/>
      <c r="O123" s="198"/>
    </row>
    <row r="124" spans="2:15" ht="18" customHeight="1" x14ac:dyDescent="0.45">
      <c r="B124" s="212"/>
      <c r="C124" s="145"/>
      <c r="D124" s="213"/>
      <c r="E124" s="213"/>
      <c r="F124" s="213"/>
      <c r="G124" s="213"/>
      <c r="H124" s="225"/>
      <c r="I124" s="225"/>
      <c r="J124" s="225"/>
      <c r="K124" s="149"/>
      <c r="L124" s="149"/>
      <c r="M124" s="147"/>
      <c r="N124" s="147"/>
      <c r="O124" s="198"/>
    </row>
    <row r="125" spans="2:15" ht="18" customHeight="1" x14ac:dyDescent="0.45">
      <c r="B125" s="212"/>
      <c r="C125" s="145"/>
      <c r="D125" s="213"/>
      <c r="E125" s="213"/>
      <c r="F125" s="213"/>
      <c r="G125" s="213"/>
      <c r="H125" s="225"/>
      <c r="I125" s="225"/>
      <c r="J125" s="225"/>
      <c r="K125" s="149"/>
      <c r="L125" s="149"/>
      <c r="M125" s="147"/>
      <c r="N125" s="147"/>
      <c r="O125" s="198"/>
    </row>
    <row r="126" spans="2:15" ht="18" customHeight="1" x14ac:dyDescent="0.45">
      <c r="B126" s="212"/>
      <c r="C126" s="145"/>
      <c r="D126" s="213"/>
      <c r="E126" s="213"/>
      <c r="F126" s="213"/>
      <c r="G126" s="213"/>
      <c r="H126" s="225"/>
      <c r="I126" s="225"/>
      <c r="J126" s="225"/>
      <c r="K126" s="149"/>
      <c r="L126" s="149"/>
      <c r="M126" s="147"/>
      <c r="N126" s="147"/>
      <c r="O126" s="198"/>
    </row>
    <row r="127" spans="2:15" ht="18" customHeight="1" x14ac:dyDescent="0.45">
      <c r="B127" s="212"/>
      <c r="C127" s="145"/>
      <c r="D127" s="213"/>
      <c r="E127" s="213"/>
      <c r="F127" s="213"/>
      <c r="G127" s="213"/>
      <c r="H127" s="225"/>
      <c r="I127" s="225"/>
      <c r="J127" s="225"/>
      <c r="K127" s="149"/>
      <c r="L127" s="149"/>
      <c r="M127" s="147"/>
      <c r="N127" s="147"/>
      <c r="O127" s="198"/>
    </row>
    <row r="128" spans="2:15" ht="18" customHeight="1" x14ac:dyDescent="0.45">
      <c r="B128" s="212"/>
      <c r="C128" s="145"/>
      <c r="D128" s="213"/>
      <c r="E128" s="213"/>
      <c r="F128" s="213"/>
      <c r="G128" s="213"/>
      <c r="H128" s="225"/>
      <c r="I128" s="225"/>
      <c r="J128" s="225"/>
      <c r="K128" s="149"/>
      <c r="L128" s="149"/>
      <c r="M128" s="147"/>
      <c r="N128" s="147"/>
      <c r="O128" s="198"/>
    </row>
    <row r="129" spans="2:15" ht="18" customHeight="1" x14ac:dyDescent="0.45">
      <c r="B129" s="212"/>
      <c r="C129" s="145"/>
      <c r="D129" s="213"/>
      <c r="E129" s="213"/>
      <c r="F129" s="213"/>
      <c r="G129" s="213"/>
      <c r="H129" s="225"/>
      <c r="I129" s="225"/>
      <c r="J129" s="225"/>
      <c r="K129" s="149"/>
      <c r="L129" s="149"/>
      <c r="M129" s="147"/>
      <c r="N129" s="147"/>
      <c r="O129" s="198"/>
    </row>
    <row r="130" spans="2:15" ht="18" customHeight="1" x14ac:dyDescent="0.45">
      <c r="B130" s="212">
        <v>5</v>
      </c>
      <c r="C130" s="145"/>
      <c r="D130" s="213"/>
      <c r="E130" s="213"/>
      <c r="F130" s="213"/>
      <c r="G130" s="213"/>
      <c r="H130" s="201" t="s">
        <v>525</v>
      </c>
      <c r="I130" s="225"/>
      <c r="J130" s="225"/>
      <c r="K130" s="149">
        <v>280</v>
      </c>
      <c r="L130" s="149"/>
      <c r="M130" s="147" t="s">
        <v>576</v>
      </c>
      <c r="N130" s="147"/>
      <c r="O130" s="198"/>
    </row>
    <row r="131" spans="2:15" ht="18" customHeight="1" x14ac:dyDescent="0.45">
      <c r="B131" s="212"/>
      <c r="C131" s="145"/>
      <c r="D131" s="213"/>
      <c r="E131" s="213"/>
      <c r="F131" s="213"/>
      <c r="G131" s="213"/>
      <c r="H131" s="225"/>
      <c r="I131" s="225"/>
      <c r="J131" s="225"/>
      <c r="K131" s="149"/>
      <c r="L131" s="149"/>
      <c r="M131" s="147"/>
      <c r="N131" s="147"/>
      <c r="O131" s="198"/>
    </row>
    <row r="132" spans="2:15" ht="18" customHeight="1" x14ac:dyDescent="0.45">
      <c r="B132" s="212"/>
      <c r="C132" s="145"/>
      <c r="D132" s="213"/>
      <c r="E132" s="213"/>
      <c r="F132" s="213"/>
      <c r="G132" s="213"/>
      <c r="H132" s="225"/>
      <c r="I132" s="225"/>
      <c r="J132" s="225"/>
      <c r="K132" s="149"/>
      <c r="L132" s="149"/>
      <c r="M132" s="147"/>
      <c r="N132" s="147"/>
      <c r="O132" s="198"/>
    </row>
    <row r="133" spans="2:15" ht="18" customHeight="1" x14ac:dyDescent="0.45">
      <c r="B133" s="212"/>
      <c r="C133" s="145"/>
      <c r="D133" s="213"/>
      <c r="E133" s="213"/>
      <c r="F133" s="213"/>
      <c r="G133" s="213"/>
      <c r="H133" s="225"/>
      <c r="I133" s="225"/>
      <c r="J133" s="225"/>
      <c r="K133" s="149"/>
      <c r="L133" s="149"/>
      <c r="M133" s="147"/>
      <c r="N133" s="147"/>
      <c r="O133" s="198"/>
    </row>
    <row r="134" spans="2:15" ht="18" customHeight="1" x14ac:dyDescent="0.45">
      <c r="B134" s="212"/>
      <c r="C134" s="145"/>
      <c r="D134" s="213"/>
      <c r="E134" s="213"/>
      <c r="F134" s="213"/>
      <c r="G134" s="213"/>
      <c r="H134" s="225"/>
      <c r="I134" s="225"/>
      <c r="J134" s="225"/>
      <c r="K134" s="149"/>
      <c r="L134" s="149"/>
      <c r="M134" s="147"/>
      <c r="N134" s="147"/>
      <c r="O134" s="198"/>
    </row>
    <row r="135" spans="2:15" ht="18" customHeight="1" x14ac:dyDescent="0.45">
      <c r="B135" s="212"/>
      <c r="C135" s="145"/>
      <c r="D135" s="213"/>
      <c r="E135" s="213"/>
      <c r="F135" s="213"/>
      <c r="G135" s="213"/>
      <c r="H135" s="225"/>
      <c r="I135" s="225"/>
      <c r="J135" s="225"/>
      <c r="K135" s="149"/>
      <c r="L135" s="149"/>
      <c r="M135" s="147"/>
      <c r="N135" s="147"/>
      <c r="O135" s="198"/>
    </row>
    <row r="136" spans="2:15" ht="18" customHeight="1" x14ac:dyDescent="0.45">
      <c r="B136" s="212"/>
      <c r="C136" s="145"/>
      <c r="D136" s="213"/>
      <c r="E136" s="213"/>
      <c r="F136" s="213"/>
      <c r="G136" s="213"/>
      <c r="H136" s="225"/>
      <c r="I136" s="225"/>
      <c r="J136" s="225"/>
      <c r="K136" s="149"/>
      <c r="L136" s="149"/>
      <c r="M136" s="147"/>
      <c r="N136" s="147"/>
      <c r="O136" s="198"/>
    </row>
    <row r="137" spans="2:15" ht="18" customHeight="1" x14ac:dyDescent="0.45">
      <c r="B137" s="212"/>
      <c r="C137" s="145"/>
      <c r="D137" s="213"/>
      <c r="E137" s="213"/>
      <c r="F137" s="213"/>
      <c r="G137" s="213"/>
      <c r="H137" s="225"/>
      <c r="I137" s="225"/>
      <c r="J137" s="225"/>
      <c r="K137" s="149"/>
      <c r="L137" s="149"/>
      <c r="M137" s="147"/>
      <c r="N137" s="147"/>
      <c r="O137" s="198"/>
    </row>
    <row r="138" spans="2:15" ht="18" customHeight="1" x14ac:dyDescent="0.45">
      <c r="B138" s="212"/>
      <c r="C138" s="145"/>
      <c r="D138" s="213"/>
      <c r="E138" s="213"/>
      <c r="F138" s="213"/>
      <c r="G138" s="213"/>
      <c r="H138" s="225"/>
      <c r="I138" s="225"/>
      <c r="J138" s="225"/>
      <c r="K138" s="149"/>
      <c r="L138" s="149"/>
      <c r="M138" s="147"/>
      <c r="N138" s="147"/>
      <c r="O138" s="198"/>
    </row>
    <row r="139" spans="2:15" ht="18" customHeight="1" x14ac:dyDescent="0.45">
      <c r="B139" s="212"/>
      <c r="C139" s="145"/>
      <c r="D139" s="213"/>
      <c r="E139" s="213"/>
      <c r="F139" s="213"/>
      <c r="G139" s="213"/>
      <c r="H139" s="225"/>
      <c r="I139" s="225"/>
      <c r="J139" s="225"/>
      <c r="K139" s="149"/>
      <c r="L139" s="149"/>
      <c r="M139" s="147"/>
      <c r="N139" s="147"/>
      <c r="O139" s="198"/>
    </row>
    <row r="140" spans="2:15" ht="18" customHeight="1" x14ac:dyDescent="0.45">
      <c r="B140" s="212"/>
      <c r="C140" s="145"/>
      <c r="D140" s="213"/>
      <c r="E140" s="213"/>
      <c r="F140" s="213"/>
      <c r="G140" s="213"/>
      <c r="H140" s="225"/>
      <c r="I140" s="225"/>
      <c r="J140" s="225"/>
      <c r="K140" s="149"/>
      <c r="L140" s="149"/>
      <c r="M140" s="147"/>
      <c r="N140" s="147"/>
      <c r="O140" s="198"/>
    </row>
    <row r="141" spans="2:15" ht="18" customHeight="1" x14ac:dyDescent="0.45">
      <c r="B141" s="212"/>
      <c r="C141" s="145"/>
      <c r="D141" s="213"/>
      <c r="E141" s="213"/>
      <c r="F141" s="213"/>
      <c r="G141" s="213"/>
      <c r="H141" s="225"/>
      <c r="I141" s="225"/>
      <c r="J141" s="225"/>
      <c r="K141" s="149"/>
      <c r="L141" s="149"/>
      <c r="M141" s="147"/>
      <c r="N141" s="147"/>
      <c r="O141" s="198"/>
    </row>
    <row r="142" spans="2:15" ht="18" customHeight="1" x14ac:dyDescent="0.45">
      <c r="B142" s="212"/>
      <c r="C142" s="145"/>
      <c r="D142" s="213"/>
      <c r="E142" s="213"/>
      <c r="F142" s="213"/>
      <c r="G142" s="213"/>
      <c r="H142" s="225"/>
      <c r="I142" s="225"/>
      <c r="J142" s="225"/>
      <c r="K142" s="149"/>
      <c r="L142" s="149"/>
      <c r="M142" s="147"/>
      <c r="N142" s="147"/>
      <c r="O142" s="198"/>
    </row>
    <row r="143" spans="2:15" ht="18" customHeight="1" x14ac:dyDescent="0.45">
      <c r="B143" s="212"/>
      <c r="C143" s="145"/>
      <c r="D143" s="213"/>
      <c r="E143" s="213"/>
      <c r="F143" s="213"/>
      <c r="G143" s="213"/>
      <c r="H143" s="225"/>
      <c r="I143" s="225"/>
      <c r="J143" s="225"/>
      <c r="K143" s="149"/>
      <c r="L143" s="149"/>
      <c r="M143" s="147"/>
      <c r="N143" s="147"/>
      <c r="O143" s="198"/>
    </row>
    <row r="144" spans="2:15" ht="18" customHeight="1" x14ac:dyDescent="0.45">
      <c r="B144" s="212"/>
      <c r="C144" s="145"/>
      <c r="D144" s="213"/>
      <c r="E144" s="213"/>
      <c r="F144" s="213"/>
      <c r="G144" s="213"/>
      <c r="H144" s="225"/>
      <c r="I144" s="225"/>
      <c r="J144" s="225"/>
      <c r="K144" s="149"/>
      <c r="L144" s="149"/>
      <c r="M144" s="147"/>
      <c r="N144" s="147"/>
      <c r="O144" s="198"/>
    </row>
    <row r="145" spans="2:15" ht="18" customHeight="1" x14ac:dyDescent="0.45">
      <c r="B145" s="212"/>
      <c r="C145" s="145"/>
      <c r="D145" s="213"/>
      <c r="E145" s="213"/>
      <c r="F145" s="213"/>
      <c r="G145" s="213"/>
      <c r="H145" s="225"/>
      <c r="I145" s="225"/>
      <c r="J145" s="225"/>
      <c r="K145" s="149"/>
      <c r="L145" s="149"/>
      <c r="M145" s="147"/>
      <c r="N145" s="147"/>
      <c r="O145" s="198"/>
    </row>
    <row r="146" spans="2:15" ht="18" customHeight="1" x14ac:dyDescent="0.45">
      <c r="B146" s="212"/>
      <c r="C146" s="145"/>
      <c r="D146" s="213"/>
      <c r="E146" s="213"/>
      <c r="F146" s="213"/>
      <c r="G146" s="213"/>
      <c r="H146" s="225"/>
      <c r="I146" s="225"/>
      <c r="J146" s="225"/>
      <c r="K146" s="149"/>
      <c r="L146" s="149"/>
      <c r="M146" s="147"/>
      <c r="N146" s="147"/>
      <c r="O146" s="198"/>
    </row>
    <row r="147" spans="2:15" ht="18" customHeight="1" x14ac:dyDescent="0.45">
      <c r="B147" s="212"/>
      <c r="C147" s="145"/>
      <c r="D147" s="213"/>
      <c r="E147" s="213"/>
      <c r="F147" s="213"/>
      <c r="G147" s="213"/>
      <c r="H147" s="225"/>
      <c r="I147" s="225"/>
      <c r="J147" s="225"/>
      <c r="K147" s="149"/>
      <c r="L147" s="149"/>
      <c r="M147" s="147"/>
      <c r="N147" s="147"/>
      <c r="O147" s="198"/>
    </row>
    <row r="148" spans="2:15" ht="18" customHeight="1" x14ac:dyDescent="0.45">
      <c r="B148" s="212"/>
      <c r="C148" s="145"/>
      <c r="D148" s="213"/>
      <c r="E148" s="213"/>
      <c r="F148" s="213"/>
      <c r="G148" s="213"/>
      <c r="H148" s="225"/>
      <c r="I148" s="225"/>
      <c r="J148" s="225"/>
      <c r="K148" s="149"/>
      <c r="L148" s="149"/>
      <c r="M148" s="147"/>
      <c r="N148" s="147"/>
      <c r="O148" s="198"/>
    </row>
    <row r="149" spans="2:15" ht="18" customHeight="1" x14ac:dyDescent="0.45">
      <c r="B149" s="212"/>
      <c r="C149" s="145"/>
      <c r="D149" s="213"/>
      <c r="E149" s="213"/>
      <c r="F149" s="213"/>
      <c r="G149" s="213"/>
      <c r="H149" s="225"/>
      <c r="I149" s="225"/>
      <c r="J149" s="225"/>
      <c r="K149" s="149"/>
      <c r="L149" s="149"/>
      <c r="M149" s="147"/>
      <c r="N149" s="147"/>
      <c r="O149" s="198"/>
    </row>
    <row r="150" spans="2:15" ht="18" customHeight="1" x14ac:dyDescent="0.45">
      <c r="B150" s="212">
        <v>6</v>
      </c>
      <c r="C150" s="145"/>
      <c r="D150" s="213"/>
      <c r="E150" s="213"/>
      <c r="F150" s="213"/>
      <c r="G150" s="213"/>
      <c r="H150" s="201" t="s">
        <v>514</v>
      </c>
      <c r="I150" s="225"/>
      <c r="J150" s="225"/>
      <c r="K150" s="149">
        <v>300</v>
      </c>
      <c r="L150" s="149"/>
      <c r="M150" s="147" t="s">
        <v>577</v>
      </c>
      <c r="N150" s="147"/>
      <c r="O150" s="198"/>
    </row>
    <row r="151" spans="2:15" ht="18" customHeight="1" x14ac:dyDescent="0.45">
      <c r="B151" s="212"/>
      <c r="C151" s="145"/>
      <c r="D151" s="213"/>
      <c r="E151" s="213"/>
      <c r="F151" s="213"/>
      <c r="G151" s="213"/>
      <c r="H151" s="225"/>
      <c r="I151" s="225"/>
      <c r="J151" s="225"/>
      <c r="K151" s="149"/>
      <c r="L151" s="149"/>
      <c r="M151" s="147"/>
      <c r="N151" s="147"/>
      <c r="O151" s="198"/>
    </row>
    <row r="152" spans="2:15" ht="18" customHeight="1" x14ac:dyDescent="0.45">
      <c r="B152" s="212"/>
      <c r="C152" s="145"/>
      <c r="D152" s="213"/>
      <c r="E152" s="213"/>
      <c r="F152" s="213"/>
      <c r="G152" s="213"/>
      <c r="H152" s="225"/>
      <c r="I152" s="225"/>
      <c r="J152" s="225"/>
      <c r="K152" s="149"/>
      <c r="L152" s="149"/>
      <c r="M152" s="147"/>
      <c r="N152" s="147"/>
      <c r="O152" s="198"/>
    </row>
    <row r="153" spans="2:15" ht="18" customHeight="1" x14ac:dyDescent="0.45">
      <c r="B153" s="212"/>
      <c r="C153" s="145"/>
      <c r="D153" s="213"/>
      <c r="E153" s="213"/>
      <c r="F153" s="213"/>
      <c r="G153" s="213"/>
      <c r="H153" s="225"/>
      <c r="I153" s="225"/>
      <c r="J153" s="225"/>
      <c r="K153" s="149"/>
      <c r="L153" s="149"/>
      <c r="M153" s="147"/>
      <c r="N153" s="147"/>
      <c r="O153" s="198"/>
    </row>
    <row r="154" spans="2:15" ht="18" customHeight="1" x14ac:dyDescent="0.45">
      <c r="B154" s="212"/>
      <c r="C154" s="145"/>
      <c r="D154" s="213"/>
      <c r="E154" s="213"/>
      <c r="F154" s="213"/>
      <c r="G154" s="213"/>
      <c r="H154" s="225"/>
      <c r="I154" s="225"/>
      <c r="J154" s="225"/>
      <c r="K154" s="149"/>
      <c r="L154" s="149"/>
      <c r="M154" s="147"/>
      <c r="N154" s="147"/>
      <c r="O154" s="198"/>
    </row>
    <row r="155" spans="2:15" ht="18" customHeight="1" x14ac:dyDescent="0.45">
      <c r="B155" s="212"/>
      <c r="C155" s="145"/>
      <c r="D155" s="213"/>
      <c r="E155" s="213"/>
      <c r="F155" s="213"/>
      <c r="G155" s="213"/>
      <c r="H155" s="225"/>
      <c r="I155" s="225"/>
      <c r="J155" s="225"/>
      <c r="K155" s="149"/>
      <c r="L155" s="149"/>
      <c r="M155" s="147"/>
      <c r="N155" s="147"/>
      <c r="O155" s="198"/>
    </row>
    <row r="156" spans="2:15" ht="18" customHeight="1" x14ac:dyDescent="0.45">
      <c r="B156" s="212"/>
      <c r="C156" s="145"/>
      <c r="D156" s="213"/>
      <c r="E156" s="213"/>
      <c r="F156" s="213"/>
      <c r="G156" s="213"/>
      <c r="H156" s="225"/>
      <c r="I156" s="225"/>
      <c r="J156" s="225"/>
      <c r="K156" s="149"/>
      <c r="L156" s="149"/>
      <c r="M156" s="147"/>
      <c r="N156" s="147"/>
      <c r="O156" s="198"/>
    </row>
    <row r="157" spans="2:15" ht="18" customHeight="1" x14ac:dyDescent="0.45">
      <c r="B157" s="212"/>
      <c r="C157" s="145"/>
      <c r="D157" s="213"/>
      <c r="E157" s="213"/>
      <c r="F157" s="213"/>
      <c r="G157" s="213"/>
      <c r="H157" s="225"/>
      <c r="I157" s="225"/>
      <c r="J157" s="225"/>
      <c r="K157" s="149"/>
      <c r="L157" s="149"/>
      <c r="M157" s="147"/>
      <c r="N157" s="147"/>
      <c r="O157" s="198"/>
    </row>
    <row r="158" spans="2:15" ht="18" customHeight="1" x14ac:dyDescent="0.45">
      <c r="B158" s="212"/>
      <c r="C158" s="145"/>
      <c r="D158" s="213"/>
      <c r="E158" s="213"/>
      <c r="F158" s="213"/>
      <c r="G158" s="213"/>
      <c r="H158" s="225"/>
      <c r="I158" s="225"/>
      <c r="J158" s="225"/>
      <c r="K158" s="149"/>
      <c r="L158" s="149"/>
      <c r="M158" s="147"/>
      <c r="N158" s="147"/>
      <c r="O158" s="198"/>
    </row>
    <row r="159" spans="2:15" ht="18" customHeight="1" x14ac:dyDescent="0.45">
      <c r="B159" s="212"/>
      <c r="C159" s="145"/>
      <c r="D159" s="213"/>
      <c r="E159" s="213"/>
      <c r="F159" s="213"/>
      <c r="G159" s="213"/>
      <c r="H159" s="225"/>
      <c r="I159" s="225"/>
      <c r="J159" s="225"/>
      <c r="K159" s="149"/>
      <c r="L159" s="149"/>
      <c r="M159" s="147"/>
      <c r="N159" s="147"/>
      <c r="O159" s="198"/>
    </row>
    <row r="160" spans="2:15" ht="18" customHeight="1" x14ac:dyDescent="0.45">
      <c r="B160" s="212"/>
      <c r="C160" s="145"/>
      <c r="D160" s="213"/>
      <c r="E160" s="213"/>
      <c r="F160" s="213"/>
      <c r="G160" s="213"/>
      <c r="H160" s="225"/>
      <c r="I160" s="225"/>
      <c r="J160" s="225"/>
      <c r="K160" s="149"/>
      <c r="L160" s="149"/>
      <c r="M160" s="147"/>
      <c r="N160" s="147"/>
      <c r="O160" s="198"/>
    </row>
    <row r="161" spans="2:15" ht="18" customHeight="1" x14ac:dyDescent="0.45">
      <c r="B161" s="212"/>
      <c r="C161" s="145"/>
      <c r="D161" s="213"/>
      <c r="E161" s="213"/>
      <c r="F161" s="213"/>
      <c r="G161" s="213"/>
      <c r="H161" s="225"/>
      <c r="I161" s="225"/>
      <c r="J161" s="225"/>
      <c r="K161" s="149"/>
      <c r="L161" s="149"/>
      <c r="M161" s="147"/>
      <c r="N161" s="147"/>
      <c r="O161" s="198"/>
    </row>
    <row r="162" spans="2:15" ht="18" customHeight="1" x14ac:dyDescent="0.45">
      <c r="B162" s="212"/>
      <c r="C162" s="145"/>
      <c r="D162" s="213"/>
      <c r="E162" s="213"/>
      <c r="F162" s="213"/>
      <c r="G162" s="213"/>
      <c r="H162" s="225"/>
      <c r="I162" s="225"/>
      <c r="J162" s="225"/>
      <c r="K162" s="149"/>
      <c r="L162" s="149"/>
      <c r="M162" s="147"/>
      <c r="N162" s="147"/>
      <c r="O162" s="198"/>
    </row>
    <row r="163" spans="2:15" ht="18" customHeight="1" x14ac:dyDescent="0.45">
      <c r="B163" s="212"/>
      <c r="C163" s="145"/>
      <c r="D163" s="213"/>
      <c r="E163" s="213"/>
      <c r="F163" s="213"/>
      <c r="G163" s="213"/>
      <c r="H163" s="225"/>
      <c r="I163" s="225"/>
      <c r="J163" s="225"/>
      <c r="K163" s="149"/>
      <c r="L163" s="149"/>
      <c r="M163" s="147"/>
      <c r="N163" s="147"/>
      <c r="O163" s="198"/>
    </row>
    <row r="164" spans="2:15" ht="18" customHeight="1" x14ac:dyDescent="0.45">
      <c r="B164" s="212"/>
      <c r="C164" s="145"/>
      <c r="D164" s="213"/>
      <c r="E164" s="213"/>
      <c r="F164" s="213"/>
      <c r="G164" s="213"/>
      <c r="H164" s="225"/>
      <c r="I164" s="225"/>
      <c r="J164" s="225"/>
      <c r="K164" s="149"/>
      <c r="L164" s="149"/>
      <c r="M164" s="147"/>
      <c r="N164" s="147"/>
      <c r="O164" s="198"/>
    </row>
    <row r="165" spans="2:15" ht="18" customHeight="1" x14ac:dyDescent="0.45">
      <c r="B165" s="212"/>
      <c r="C165" s="145"/>
      <c r="D165" s="213"/>
      <c r="E165" s="213"/>
      <c r="F165" s="213"/>
      <c r="G165" s="213"/>
      <c r="H165" s="225"/>
      <c r="I165" s="225"/>
      <c r="J165" s="225"/>
      <c r="K165" s="149"/>
      <c r="L165" s="149"/>
      <c r="M165" s="147"/>
      <c r="N165" s="147"/>
      <c r="O165" s="198"/>
    </row>
    <row r="166" spans="2:15" ht="18" customHeight="1" x14ac:dyDescent="0.45">
      <c r="B166" s="212"/>
      <c r="C166" s="145"/>
      <c r="D166" s="213"/>
      <c r="E166" s="213"/>
      <c r="F166" s="213"/>
      <c r="G166" s="213"/>
      <c r="H166" s="225"/>
      <c r="I166" s="225"/>
      <c r="J166" s="225"/>
      <c r="K166" s="149"/>
      <c r="L166" s="149"/>
      <c r="M166" s="147"/>
      <c r="N166" s="147"/>
      <c r="O166" s="198"/>
    </row>
    <row r="167" spans="2:15" ht="18" customHeight="1" x14ac:dyDescent="0.45">
      <c r="B167" s="212"/>
      <c r="C167" s="145"/>
      <c r="D167" s="213"/>
      <c r="E167" s="213"/>
      <c r="F167" s="213"/>
      <c r="G167" s="213"/>
      <c r="H167" s="225"/>
      <c r="I167" s="225"/>
      <c r="J167" s="225"/>
      <c r="K167" s="149"/>
      <c r="L167" s="149"/>
      <c r="M167" s="147"/>
      <c r="N167" s="147"/>
      <c r="O167" s="198"/>
    </row>
    <row r="168" spans="2:15" ht="18" customHeight="1" x14ac:dyDescent="0.45">
      <c r="B168" s="212"/>
      <c r="C168" s="145"/>
      <c r="D168" s="213"/>
      <c r="E168" s="213"/>
      <c r="F168" s="213"/>
      <c r="G168" s="213"/>
      <c r="H168" s="225"/>
      <c r="I168" s="225"/>
      <c r="J168" s="225"/>
      <c r="K168" s="149"/>
      <c r="L168" s="149"/>
      <c r="M168" s="147"/>
      <c r="N168" s="147"/>
      <c r="O168" s="198"/>
    </row>
    <row r="169" spans="2:15" ht="18" customHeight="1" x14ac:dyDescent="0.45">
      <c r="B169" s="212"/>
      <c r="C169" s="145"/>
      <c r="D169" s="213"/>
      <c r="E169" s="213"/>
      <c r="F169" s="213"/>
      <c r="G169" s="213"/>
      <c r="H169" s="225"/>
      <c r="I169" s="225"/>
      <c r="J169" s="225"/>
      <c r="K169" s="149"/>
      <c r="L169" s="149"/>
      <c r="M169" s="147"/>
      <c r="N169" s="147"/>
      <c r="O169" s="198"/>
    </row>
    <row r="170" spans="2:15" ht="18" customHeight="1" x14ac:dyDescent="0.45">
      <c r="B170" s="212">
        <v>7</v>
      </c>
      <c r="C170" s="145"/>
      <c r="D170" s="213"/>
      <c r="E170" s="213"/>
      <c r="F170" s="213"/>
      <c r="G170" s="213"/>
      <c r="H170" s="201" t="s">
        <v>515</v>
      </c>
      <c r="I170" s="225"/>
      <c r="J170" s="225"/>
      <c r="K170" s="149">
        <v>310</v>
      </c>
      <c r="L170" s="149"/>
      <c r="M170" s="147" t="s">
        <v>578</v>
      </c>
      <c r="N170" s="147"/>
      <c r="O170" s="198"/>
    </row>
    <row r="171" spans="2:15" ht="18" customHeight="1" x14ac:dyDescent="0.45">
      <c r="B171" s="212"/>
      <c r="C171" s="145"/>
      <c r="D171" s="213"/>
      <c r="E171" s="213"/>
      <c r="F171" s="213"/>
      <c r="G171" s="213"/>
      <c r="H171" s="225"/>
      <c r="I171" s="225"/>
      <c r="J171" s="225"/>
      <c r="K171" s="149"/>
      <c r="L171" s="149"/>
      <c r="M171" s="147"/>
      <c r="N171" s="147"/>
      <c r="O171" s="198"/>
    </row>
    <row r="172" spans="2:15" ht="18" customHeight="1" x14ac:dyDescent="0.45">
      <c r="B172" s="212"/>
      <c r="C172" s="145"/>
      <c r="D172" s="213"/>
      <c r="E172" s="213"/>
      <c r="F172" s="213"/>
      <c r="G172" s="213"/>
      <c r="H172" s="225"/>
      <c r="I172" s="225"/>
      <c r="J172" s="225"/>
      <c r="K172" s="149"/>
      <c r="L172" s="149"/>
      <c r="M172" s="147"/>
      <c r="N172" s="147"/>
      <c r="O172" s="198"/>
    </row>
    <row r="173" spans="2:15" ht="18" customHeight="1" x14ac:dyDescent="0.45">
      <c r="B173" s="212"/>
      <c r="C173" s="145"/>
      <c r="D173" s="213"/>
      <c r="E173" s="213"/>
      <c r="F173" s="213"/>
      <c r="G173" s="213"/>
      <c r="H173" s="225"/>
      <c r="I173" s="225"/>
      <c r="J173" s="225"/>
      <c r="K173" s="149"/>
      <c r="L173" s="149"/>
      <c r="M173" s="147"/>
      <c r="N173" s="147"/>
      <c r="O173" s="198"/>
    </row>
    <row r="174" spans="2:15" ht="18" customHeight="1" x14ac:dyDescent="0.45">
      <c r="B174" s="212"/>
      <c r="C174" s="145"/>
      <c r="D174" s="213"/>
      <c r="E174" s="213"/>
      <c r="F174" s="213"/>
      <c r="G174" s="213"/>
      <c r="H174" s="225"/>
      <c r="I174" s="225"/>
      <c r="J174" s="225"/>
      <c r="K174" s="149"/>
      <c r="L174" s="149"/>
      <c r="M174" s="147"/>
      <c r="N174" s="147"/>
      <c r="O174" s="198"/>
    </row>
    <row r="175" spans="2:15" ht="18" customHeight="1" x14ac:dyDescent="0.45">
      <c r="B175" s="212"/>
      <c r="C175" s="145"/>
      <c r="D175" s="213"/>
      <c r="E175" s="213"/>
      <c r="F175" s="213"/>
      <c r="G175" s="213"/>
      <c r="H175" s="225"/>
      <c r="I175" s="225"/>
      <c r="J175" s="225"/>
      <c r="K175" s="149"/>
      <c r="L175" s="149"/>
      <c r="M175" s="147"/>
      <c r="N175" s="147"/>
      <c r="O175" s="198"/>
    </row>
    <row r="176" spans="2:15" ht="18" customHeight="1" x14ac:dyDescent="0.45">
      <c r="B176" s="212"/>
      <c r="C176" s="145"/>
      <c r="D176" s="213"/>
      <c r="E176" s="213"/>
      <c r="F176" s="213"/>
      <c r="G176" s="213"/>
      <c r="H176" s="225"/>
      <c r="I176" s="225"/>
      <c r="J176" s="225"/>
      <c r="K176" s="149"/>
      <c r="L176" s="149"/>
      <c r="M176" s="147"/>
      <c r="N176" s="147"/>
      <c r="O176" s="198"/>
    </row>
    <row r="177" spans="2:15" ht="18" customHeight="1" x14ac:dyDescent="0.45">
      <c r="B177" s="212"/>
      <c r="C177" s="145"/>
      <c r="D177" s="213"/>
      <c r="E177" s="213"/>
      <c r="F177" s="213"/>
      <c r="G177" s="213"/>
      <c r="H177" s="225"/>
      <c r="I177" s="225"/>
      <c r="J177" s="225"/>
      <c r="K177" s="149"/>
      <c r="L177" s="149"/>
      <c r="M177" s="147"/>
      <c r="N177" s="147"/>
      <c r="O177" s="198"/>
    </row>
    <row r="178" spans="2:15" ht="18" customHeight="1" x14ac:dyDescent="0.45">
      <c r="B178" s="212"/>
      <c r="C178" s="145"/>
      <c r="D178" s="213"/>
      <c r="E178" s="213"/>
      <c r="F178" s="213"/>
      <c r="G178" s="213"/>
      <c r="H178" s="225"/>
      <c r="I178" s="225"/>
      <c r="J178" s="225"/>
      <c r="K178" s="149"/>
      <c r="L178" s="149"/>
      <c r="M178" s="147"/>
      <c r="N178" s="147"/>
      <c r="O178" s="198"/>
    </row>
    <row r="179" spans="2:15" ht="18" customHeight="1" x14ac:dyDescent="0.45">
      <c r="B179" s="212"/>
      <c r="C179" s="145"/>
      <c r="D179" s="213"/>
      <c r="E179" s="213"/>
      <c r="F179" s="213"/>
      <c r="G179" s="213"/>
      <c r="H179" s="225"/>
      <c r="I179" s="225"/>
      <c r="J179" s="225"/>
      <c r="K179" s="149"/>
      <c r="L179" s="149"/>
      <c r="M179" s="147"/>
      <c r="N179" s="147"/>
      <c r="O179" s="198"/>
    </row>
    <row r="180" spans="2:15" ht="18" customHeight="1" x14ac:dyDescent="0.45">
      <c r="B180" s="212"/>
      <c r="C180" s="145"/>
      <c r="D180" s="213"/>
      <c r="E180" s="213"/>
      <c r="F180" s="213"/>
      <c r="G180" s="213"/>
      <c r="H180" s="225"/>
      <c r="I180" s="225"/>
      <c r="J180" s="225"/>
      <c r="K180" s="149"/>
      <c r="L180" s="149"/>
      <c r="M180" s="147"/>
      <c r="N180" s="147"/>
      <c r="O180" s="198"/>
    </row>
    <row r="181" spans="2:15" ht="18" customHeight="1" x14ac:dyDescent="0.45">
      <c r="B181" s="212"/>
      <c r="C181" s="145"/>
      <c r="D181" s="213"/>
      <c r="E181" s="213"/>
      <c r="F181" s="213"/>
      <c r="G181" s="213"/>
      <c r="H181" s="225"/>
      <c r="I181" s="225"/>
      <c r="J181" s="225"/>
      <c r="K181" s="149"/>
      <c r="L181" s="149"/>
      <c r="M181" s="147"/>
      <c r="N181" s="147"/>
      <c r="O181" s="198"/>
    </row>
    <row r="182" spans="2:15" ht="18" customHeight="1" x14ac:dyDescent="0.45">
      <c r="B182" s="212"/>
      <c r="C182" s="145"/>
      <c r="D182" s="213"/>
      <c r="E182" s="213"/>
      <c r="F182" s="213"/>
      <c r="G182" s="213"/>
      <c r="H182" s="225"/>
      <c r="I182" s="225"/>
      <c r="J182" s="225"/>
      <c r="K182" s="149"/>
      <c r="L182" s="149"/>
      <c r="M182" s="147"/>
      <c r="N182" s="147"/>
      <c r="O182" s="198"/>
    </row>
    <row r="183" spans="2:15" ht="18" customHeight="1" x14ac:dyDescent="0.45">
      <c r="B183" s="212"/>
      <c r="C183" s="145"/>
      <c r="D183" s="213"/>
      <c r="E183" s="213"/>
      <c r="F183" s="213"/>
      <c r="G183" s="213"/>
      <c r="H183" s="225"/>
      <c r="I183" s="225"/>
      <c r="J183" s="225"/>
      <c r="K183" s="149"/>
      <c r="L183" s="149"/>
      <c r="M183" s="147"/>
      <c r="N183" s="147"/>
      <c r="O183" s="198"/>
    </row>
    <row r="184" spans="2:15" ht="18" customHeight="1" x14ac:dyDescent="0.45">
      <c r="B184" s="212"/>
      <c r="C184" s="145"/>
      <c r="D184" s="213"/>
      <c r="E184" s="213"/>
      <c r="F184" s="213"/>
      <c r="G184" s="213"/>
      <c r="H184" s="225"/>
      <c r="I184" s="225"/>
      <c r="J184" s="225"/>
      <c r="K184" s="149"/>
      <c r="L184" s="149"/>
      <c r="M184" s="147"/>
      <c r="N184" s="147"/>
      <c r="O184" s="198"/>
    </row>
    <row r="185" spans="2:15" ht="18" customHeight="1" x14ac:dyDescent="0.45">
      <c r="B185" s="212"/>
      <c r="C185" s="145"/>
      <c r="D185" s="213"/>
      <c r="E185" s="213"/>
      <c r="F185" s="213"/>
      <c r="G185" s="213"/>
      <c r="H185" s="225"/>
      <c r="I185" s="225"/>
      <c r="J185" s="225"/>
      <c r="K185" s="149"/>
      <c r="L185" s="149"/>
      <c r="M185" s="147"/>
      <c r="N185" s="147"/>
      <c r="O185" s="198"/>
    </row>
    <row r="186" spans="2:15" ht="18" customHeight="1" x14ac:dyDescent="0.45">
      <c r="B186" s="212"/>
      <c r="C186" s="145"/>
      <c r="D186" s="213"/>
      <c r="E186" s="213"/>
      <c r="F186" s="213"/>
      <c r="G186" s="213"/>
      <c r="H186" s="225"/>
      <c r="I186" s="225"/>
      <c r="J186" s="225"/>
      <c r="K186" s="149"/>
      <c r="L186" s="149"/>
      <c r="M186" s="147"/>
      <c r="N186" s="147"/>
      <c r="O186" s="198"/>
    </row>
    <row r="187" spans="2:15" ht="18" customHeight="1" x14ac:dyDescent="0.45">
      <c r="B187" s="212"/>
      <c r="C187" s="145"/>
      <c r="D187" s="213"/>
      <c r="E187" s="213"/>
      <c r="F187" s="213"/>
      <c r="G187" s="213"/>
      <c r="H187" s="225"/>
      <c r="I187" s="225"/>
      <c r="J187" s="225"/>
      <c r="K187" s="149"/>
      <c r="L187" s="149"/>
      <c r="M187" s="147"/>
      <c r="N187" s="147"/>
      <c r="O187" s="198"/>
    </row>
    <row r="188" spans="2:15" ht="18" customHeight="1" x14ac:dyDescent="0.45">
      <c r="B188" s="212"/>
      <c r="C188" s="145"/>
      <c r="D188" s="213"/>
      <c r="E188" s="213"/>
      <c r="F188" s="213"/>
      <c r="G188" s="213"/>
      <c r="H188" s="225"/>
      <c r="I188" s="225"/>
      <c r="J188" s="225"/>
      <c r="K188" s="149"/>
      <c r="L188" s="149"/>
      <c r="M188" s="147"/>
      <c r="N188" s="147"/>
      <c r="O188" s="198"/>
    </row>
    <row r="189" spans="2:15" ht="18" customHeight="1" x14ac:dyDescent="0.45">
      <c r="B189" s="212"/>
      <c r="C189" s="145"/>
      <c r="D189" s="213"/>
      <c r="E189" s="213"/>
      <c r="F189" s="213"/>
      <c r="G189" s="213"/>
      <c r="H189" s="225"/>
      <c r="I189" s="225"/>
      <c r="J189" s="225"/>
      <c r="K189" s="149"/>
      <c r="L189" s="149"/>
      <c r="M189" s="147"/>
      <c r="N189" s="147"/>
      <c r="O189" s="198"/>
    </row>
    <row r="190" spans="2:15" ht="18" customHeight="1" x14ac:dyDescent="0.45">
      <c r="B190" s="212">
        <v>9</v>
      </c>
      <c r="C190" s="145"/>
      <c r="D190" s="213"/>
      <c r="E190" s="213"/>
      <c r="F190" s="213"/>
      <c r="G190" s="213"/>
      <c r="H190" s="201" t="s">
        <v>526</v>
      </c>
      <c r="I190" s="225"/>
      <c r="J190" s="225"/>
      <c r="K190" s="149">
        <v>320</v>
      </c>
      <c r="L190" s="149"/>
      <c r="M190" s="147" t="s">
        <v>524</v>
      </c>
      <c r="N190" s="147"/>
      <c r="O190" s="198"/>
    </row>
    <row r="191" spans="2:15" ht="18" customHeight="1" x14ac:dyDescent="0.45">
      <c r="B191" s="212"/>
      <c r="C191" s="145"/>
      <c r="D191" s="213"/>
      <c r="E191" s="213"/>
      <c r="F191" s="213"/>
      <c r="G191" s="213"/>
      <c r="H191" s="225"/>
      <c r="I191" s="225"/>
      <c r="J191" s="225"/>
      <c r="K191" s="149"/>
      <c r="L191" s="149"/>
      <c r="M191" s="147"/>
      <c r="N191" s="147"/>
      <c r="O191" s="198"/>
    </row>
    <row r="192" spans="2:15" ht="18" customHeight="1" x14ac:dyDescent="0.45">
      <c r="B192" s="212"/>
      <c r="C192" s="145"/>
      <c r="D192" s="213"/>
      <c r="E192" s="213"/>
      <c r="F192" s="213"/>
      <c r="G192" s="213"/>
      <c r="H192" s="225"/>
      <c r="I192" s="225"/>
      <c r="J192" s="225"/>
      <c r="K192" s="149"/>
      <c r="L192" s="149"/>
      <c r="M192" s="147"/>
      <c r="N192" s="147"/>
      <c r="O192" s="198"/>
    </row>
    <row r="193" spans="2:15" ht="18" customHeight="1" x14ac:dyDescent="0.45">
      <c r="B193" s="212"/>
      <c r="C193" s="145"/>
      <c r="D193" s="213"/>
      <c r="E193" s="213"/>
      <c r="F193" s="213"/>
      <c r="G193" s="213"/>
      <c r="H193" s="225"/>
      <c r="I193" s="225"/>
      <c r="J193" s="225"/>
      <c r="K193" s="149"/>
      <c r="L193" s="149"/>
      <c r="M193" s="147"/>
      <c r="N193" s="147"/>
      <c r="O193" s="198"/>
    </row>
    <row r="194" spans="2:15" ht="18" customHeight="1" x14ac:dyDescent="0.45">
      <c r="B194" s="212"/>
      <c r="C194" s="145"/>
      <c r="D194" s="213"/>
      <c r="E194" s="213"/>
      <c r="F194" s="213"/>
      <c r="G194" s="213"/>
      <c r="H194" s="225"/>
      <c r="I194" s="225"/>
      <c r="J194" s="225"/>
      <c r="K194" s="149"/>
      <c r="L194" s="149"/>
      <c r="M194" s="147"/>
      <c r="N194" s="147"/>
      <c r="O194" s="198"/>
    </row>
    <row r="195" spans="2:15" ht="18" customHeight="1" x14ac:dyDescent="0.45">
      <c r="B195" s="212"/>
      <c r="C195" s="145"/>
      <c r="D195" s="213"/>
      <c r="E195" s="213"/>
      <c r="F195" s="213"/>
      <c r="G195" s="213"/>
      <c r="H195" s="225"/>
      <c r="I195" s="225"/>
      <c r="J195" s="225"/>
      <c r="K195" s="149"/>
      <c r="L195" s="149"/>
      <c r="M195" s="147"/>
      <c r="N195" s="147"/>
      <c r="O195" s="198"/>
    </row>
    <row r="196" spans="2:15" ht="18" customHeight="1" x14ac:dyDescent="0.45">
      <c r="B196" s="212"/>
      <c r="C196" s="145"/>
      <c r="D196" s="213"/>
      <c r="E196" s="213"/>
      <c r="F196" s="213"/>
      <c r="G196" s="213"/>
      <c r="H196" s="225"/>
      <c r="I196" s="225"/>
      <c r="J196" s="225"/>
      <c r="K196" s="149"/>
      <c r="L196" s="149"/>
      <c r="M196" s="147"/>
      <c r="N196" s="147"/>
      <c r="O196" s="198"/>
    </row>
    <row r="197" spans="2:15" ht="18" customHeight="1" x14ac:dyDescent="0.45">
      <c r="B197" s="212"/>
      <c r="C197" s="145"/>
      <c r="D197" s="213"/>
      <c r="E197" s="213"/>
      <c r="F197" s="213"/>
      <c r="G197" s="213"/>
      <c r="H197" s="225"/>
      <c r="I197" s="225"/>
      <c r="J197" s="225"/>
      <c r="K197" s="149"/>
      <c r="L197" s="149"/>
      <c r="M197" s="147"/>
      <c r="N197" s="147"/>
      <c r="O197" s="198"/>
    </row>
    <row r="198" spans="2:15" ht="18" customHeight="1" x14ac:dyDescent="0.45">
      <c r="B198" s="212"/>
      <c r="C198" s="145"/>
      <c r="D198" s="213"/>
      <c r="E198" s="213"/>
      <c r="F198" s="213"/>
      <c r="G198" s="213"/>
      <c r="H198" s="225"/>
      <c r="I198" s="225"/>
      <c r="J198" s="225"/>
      <c r="K198" s="149"/>
      <c r="L198" s="149"/>
      <c r="M198" s="147"/>
      <c r="N198" s="147"/>
      <c r="O198" s="198"/>
    </row>
    <row r="199" spans="2:15" ht="18" customHeight="1" x14ac:dyDescent="0.45">
      <c r="B199" s="212"/>
      <c r="C199" s="145"/>
      <c r="D199" s="213"/>
      <c r="E199" s="213"/>
      <c r="F199" s="213"/>
      <c r="G199" s="213"/>
      <c r="H199" s="225"/>
      <c r="I199" s="225"/>
      <c r="J199" s="225"/>
      <c r="K199" s="149"/>
      <c r="L199" s="149"/>
      <c r="M199" s="147"/>
      <c r="N199" s="147"/>
      <c r="O199" s="198"/>
    </row>
    <row r="200" spans="2:15" ht="18" customHeight="1" x14ac:dyDescent="0.45">
      <c r="B200" s="212"/>
      <c r="C200" s="145"/>
      <c r="D200" s="213"/>
      <c r="E200" s="213"/>
      <c r="F200" s="213"/>
      <c r="G200" s="213"/>
      <c r="H200" s="225"/>
      <c r="I200" s="225"/>
      <c r="J200" s="225"/>
      <c r="K200" s="149"/>
      <c r="L200" s="149"/>
      <c r="M200" s="147"/>
      <c r="N200" s="147"/>
      <c r="O200" s="198"/>
    </row>
    <row r="201" spans="2:15" ht="18" customHeight="1" x14ac:dyDescent="0.45">
      <c r="B201" s="212"/>
      <c r="C201" s="145"/>
      <c r="D201" s="213"/>
      <c r="E201" s="213"/>
      <c r="F201" s="213"/>
      <c r="G201" s="213"/>
      <c r="H201" s="225"/>
      <c r="I201" s="225"/>
      <c r="J201" s="225"/>
      <c r="K201" s="149"/>
      <c r="L201" s="149"/>
      <c r="M201" s="147"/>
      <c r="N201" s="147"/>
      <c r="O201" s="198"/>
    </row>
    <row r="202" spans="2:15" ht="18" customHeight="1" x14ac:dyDescent="0.45">
      <c r="B202" s="212"/>
      <c r="C202" s="145"/>
      <c r="D202" s="213"/>
      <c r="E202" s="213"/>
      <c r="F202" s="213"/>
      <c r="G202" s="213"/>
      <c r="H202" s="225"/>
      <c r="I202" s="225"/>
      <c r="J202" s="225"/>
      <c r="K202" s="149"/>
      <c r="L202" s="149"/>
      <c r="M202" s="147"/>
      <c r="N202" s="147"/>
      <c r="O202" s="198"/>
    </row>
    <row r="203" spans="2:15" ht="18" customHeight="1" x14ac:dyDescent="0.45">
      <c r="B203" s="212"/>
      <c r="C203" s="145"/>
      <c r="D203" s="213"/>
      <c r="E203" s="213"/>
      <c r="F203" s="213"/>
      <c r="G203" s="213"/>
      <c r="H203" s="225"/>
      <c r="I203" s="225"/>
      <c r="J203" s="225"/>
      <c r="K203" s="149"/>
      <c r="L203" s="149"/>
      <c r="M203" s="147"/>
      <c r="N203" s="147"/>
      <c r="O203" s="198"/>
    </row>
    <row r="204" spans="2:15" ht="18" customHeight="1" x14ac:dyDescent="0.45">
      <c r="B204" s="212"/>
      <c r="C204" s="145"/>
      <c r="D204" s="213"/>
      <c r="E204" s="213"/>
      <c r="F204" s="213"/>
      <c r="G204" s="213"/>
      <c r="H204" s="225"/>
      <c r="I204" s="225"/>
      <c r="J204" s="225"/>
      <c r="K204" s="149"/>
      <c r="L204" s="149"/>
      <c r="M204" s="147"/>
      <c r="N204" s="147"/>
      <c r="O204" s="198"/>
    </row>
    <row r="205" spans="2:15" ht="18" customHeight="1" x14ac:dyDescent="0.45">
      <c r="B205" s="212"/>
      <c r="C205" s="145"/>
      <c r="D205" s="213"/>
      <c r="E205" s="213"/>
      <c r="F205" s="213"/>
      <c r="G205" s="213"/>
      <c r="H205" s="225"/>
      <c r="I205" s="225"/>
      <c r="J205" s="225"/>
      <c r="K205" s="149"/>
      <c r="L205" s="149"/>
      <c r="M205" s="147"/>
      <c r="N205" s="147"/>
      <c r="O205" s="198"/>
    </row>
    <row r="206" spans="2:15" ht="18" customHeight="1" x14ac:dyDescent="0.45">
      <c r="B206" s="212"/>
      <c r="C206" s="145"/>
      <c r="D206" s="213"/>
      <c r="E206" s="213"/>
      <c r="F206" s="213"/>
      <c r="G206" s="213"/>
      <c r="H206" s="225"/>
      <c r="I206" s="225"/>
      <c r="J206" s="225"/>
      <c r="K206" s="149"/>
      <c r="L206" s="149"/>
      <c r="M206" s="147"/>
      <c r="N206" s="147"/>
      <c r="O206" s="198"/>
    </row>
    <row r="207" spans="2:15" ht="18" customHeight="1" x14ac:dyDescent="0.45">
      <c r="B207" s="212"/>
      <c r="C207" s="145"/>
      <c r="D207" s="213"/>
      <c r="E207" s="213"/>
      <c r="F207" s="213"/>
      <c r="G207" s="213"/>
      <c r="H207" s="225"/>
      <c r="I207" s="225"/>
      <c r="J207" s="225"/>
      <c r="K207" s="149"/>
      <c r="L207" s="149"/>
      <c r="M207" s="147"/>
      <c r="N207" s="147"/>
      <c r="O207" s="198"/>
    </row>
    <row r="208" spans="2:15" ht="18" customHeight="1" x14ac:dyDescent="0.45">
      <c r="B208" s="212"/>
      <c r="C208" s="145"/>
      <c r="D208" s="213"/>
      <c r="E208" s="213"/>
      <c r="F208" s="213"/>
      <c r="G208" s="213"/>
      <c r="H208" s="225"/>
      <c r="I208" s="225"/>
      <c r="J208" s="225"/>
      <c r="K208" s="149"/>
      <c r="L208" s="149"/>
      <c r="M208" s="147"/>
      <c r="N208" s="147"/>
      <c r="O208" s="198"/>
    </row>
    <row r="209" spans="2:15" ht="18" customHeight="1" thickBot="1" x14ac:dyDescent="0.5">
      <c r="B209" s="220"/>
      <c r="C209" s="221"/>
      <c r="D209" s="222"/>
      <c r="E209" s="222"/>
      <c r="F209" s="222"/>
      <c r="G209" s="222"/>
      <c r="H209" s="226"/>
      <c r="I209" s="226"/>
      <c r="J209" s="226"/>
      <c r="K209" s="224"/>
      <c r="L209" s="224"/>
      <c r="M209" s="199"/>
      <c r="N209" s="199"/>
      <c r="O209" s="200"/>
    </row>
    <row r="211" spans="2:15" ht="18.600000000000001" thickBot="1" x14ac:dyDescent="0.5"/>
    <row r="212" spans="2:15" x14ac:dyDescent="0.45">
      <c r="B212" s="206" t="s">
        <v>527</v>
      </c>
      <c r="C212" s="207"/>
      <c r="D212" s="207"/>
      <c r="E212" s="207"/>
      <c r="F212" s="207"/>
      <c r="G212" s="207"/>
      <c r="H212" s="207"/>
      <c r="I212" s="207"/>
      <c r="J212" s="207"/>
      <c r="K212" s="207"/>
      <c r="L212" s="207"/>
      <c r="M212" s="207"/>
      <c r="N212" s="207"/>
      <c r="O212" s="208"/>
    </row>
    <row r="213" spans="2:15" ht="33.6" customHeight="1" x14ac:dyDescent="0.45">
      <c r="B213" s="209"/>
      <c r="C213" s="210"/>
      <c r="D213" s="210"/>
      <c r="E213" s="210"/>
      <c r="F213" s="210"/>
      <c r="G213" s="210"/>
      <c r="H213" s="210"/>
      <c r="I213" s="210"/>
      <c r="J213" s="210"/>
      <c r="K213" s="210"/>
      <c r="L213" s="210"/>
      <c r="M213" s="210"/>
      <c r="N213" s="210"/>
      <c r="O213" s="211"/>
    </row>
    <row r="214" spans="2:15" ht="43.8" customHeight="1" x14ac:dyDescent="0.45">
      <c r="B214" s="203" t="s">
        <v>403</v>
      </c>
      <c r="C214" s="204"/>
      <c r="D214" s="145" t="s">
        <v>404</v>
      </c>
      <c r="E214" s="145"/>
      <c r="F214" s="145"/>
      <c r="G214" s="145"/>
      <c r="H214" s="145" t="s">
        <v>405</v>
      </c>
      <c r="I214" s="145"/>
      <c r="J214" s="145"/>
      <c r="K214" s="149" t="s">
        <v>406</v>
      </c>
      <c r="L214" s="149"/>
      <c r="M214" s="145" t="s">
        <v>409</v>
      </c>
      <c r="N214" s="145"/>
      <c r="O214" s="205"/>
    </row>
    <row r="215" spans="2:15" ht="18" customHeight="1" x14ac:dyDescent="0.45">
      <c r="B215" s="212">
        <v>1</v>
      </c>
      <c r="C215" s="145"/>
      <c r="D215" s="213"/>
      <c r="E215" s="213"/>
      <c r="F215" s="213"/>
      <c r="G215" s="213"/>
      <c r="H215" s="214" t="s">
        <v>528</v>
      </c>
      <c r="I215" s="215"/>
      <c r="J215" s="215"/>
      <c r="K215" s="149"/>
      <c r="L215" s="149"/>
      <c r="M215" s="147"/>
      <c r="N215" s="147"/>
      <c r="O215" s="198"/>
    </row>
    <row r="216" spans="2:15" ht="18" customHeight="1" x14ac:dyDescent="0.45">
      <c r="B216" s="212"/>
      <c r="C216" s="145"/>
      <c r="D216" s="213"/>
      <c r="E216" s="213"/>
      <c r="F216" s="213"/>
      <c r="G216" s="213"/>
      <c r="H216" s="215"/>
      <c r="I216" s="215"/>
      <c r="J216" s="215"/>
      <c r="K216" s="149"/>
      <c r="L216" s="149"/>
      <c r="M216" s="147"/>
      <c r="N216" s="147"/>
      <c r="O216" s="198"/>
    </row>
    <row r="217" spans="2:15" ht="18" customHeight="1" x14ac:dyDescent="0.45">
      <c r="B217" s="212"/>
      <c r="C217" s="145"/>
      <c r="D217" s="213"/>
      <c r="E217" s="213"/>
      <c r="F217" s="213"/>
      <c r="G217" s="213"/>
      <c r="H217" s="215"/>
      <c r="I217" s="215"/>
      <c r="J217" s="215"/>
      <c r="K217" s="149"/>
      <c r="L217" s="149"/>
      <c r="M217" s="147"/>
      <c r="N217" s="147"/>
      <c r="O217" s="198"/>
    </row>
    <row r="218" spans="2:15" ht="18" customHeight="1" x14ac:dyDescent="0.45">
      <c r="B218" s="212"/>
      <c r="C218" s="145"/>
      <c r="D218" s="213"/>
      <c r="E218" s="213"/>
      <c r="F218" s="213"/>
      <c r="G218" s="213"/>
      <c r="H218" s="215"/>
      <c r="I218" s="215"/>
      <c r="J218" s="215"/>
      <c r="K218" s="149"/>
      <c r="L218" s="149"/>
      <c r="M218" s="147"/>
      <c r="N218" s="147"/>
      <c r="O218" s="198"/>
    </row>
    <row r="219" spans="2:15" ht="18" customHeight="1" x14ac:dyDescent="0.45">
      <c r="B219" s="212"/>
      <c r="C219" s="145"/>
      <c r="D219" s="213"/>
      <c r="E219" s="213"/>
      <c r="F219" s="213"/>
      <c r="G219" s="213"/>
      <c r="H219" s="215"/>
      <c r="I219" s="215"/>
      <c r="J219" s="215"/>
      <c r="K219" s="149"/>
      <c r="L219" s="149"/>
      <c r="M219" s="147"/>
      <c r="N219" s="147"/>
      <c r="O219" s="198"/>
    </row>
    <row r="220" spans="2:15" ht="18" customHeight="1" x14ac:dyDescent="0.45">
      <c r="B220" s="212"/>
      <c r="C220" s="145"/>
      <c r="D220" s="213"/>
      <c r="E220" s="213"/>
      <c r="F220" s="213"/>
      <c r="G220" s="213"/>
      <c r="H220" s="215"/>
      <c r="I220" s="215"/>
      <c r="J220" s="215"/>
      <c r="K220" s="149"/>
      <c r="L220" s="149"/>
      <c r="M220" s="147"/>
      <c r="N220" s="147"/>
      <c r="O220" s="198"/>
    </row>
    <row r="221" spans="2:15" ht="18" customHeight="1" x14ac:dyDescent="0.45">
      <c r="B221" s="212"/>
      <c r="C221" s="145"/>
      <c r="D221" s="213"/>
      <c r="E221" s="213"/>
      <c r="F221" s="213"/>
      <c r="G221" s="213"/>
      <c r="H221" s="215"/>
      <c r="I221" s="215"/>
      <c r="J221" s="215"/>
      <c r="K221" s="149"/>
      <c r="L221" s="149"/>
      <c r="M221" s="147"/>
      <c r="N221" s="147"/>
      <c r="O221" s="198"/>
    </row>
    <row r="222" spans="2:15" ht="18" customHeight="1" x14ac:dyDescent="0.45">
      <c r="B222" s="212"/>
      <c r="C222" s="145"/>
      <c r="D222" s="213"/>
      <c r="E222" s="213"/>
      <c r="F222" s="213"/>
      <c r="G222" s="213"/>
      <c r="H222" s="215"/>
      <c r="I222" s="215"/>
      <c r="J222" s="215"/>
      <c r="K222" s="149"/>
      <c r="L222" s="149"/>
      <c r="M222" s="147"/>
      <c r="N222" s="147"/>
      <c r="O222" s="198"/>
    </row>
    <row r="223" spans="2:15" ht="18" customHeight="1" x14ac:dyDescent="0.45">
      <c r="B223" s="212"/>
      <c r="C223" s="145"/>
      <c r="D223" s="213"/>
      <c r="E223" s="213"/>
      <c r="F223" s="213"/>
      <c r="G223" s="213"/>
      <c r="H223" s="215"/>
      <c r="I223" s="215"/>
      <c r="J223" s="215"/>
      <c r="K223" s="149"/>
      <c r="L223" s="149"/>
      <c r="M223" s="147"/>
      <c r="N223" s="147"/>
      <c r="O223" s="198"/>
    </row>
    <row r="224" spans="2:15" ht="18" customHeight="1" x14ac:dyDescent="0.45">
      <c r="B224" s="212"/>
      <c r="C224" s="145"/>
      <c r="D224" s="213"/>
      <c r="E224" s="213"/>
      <c r="F224" s="213"/>
      <c r="G224" s="213"/>
      <c r="H224" s="215"/>
      <c r="I224" s="215"/>
      <c r="J224" s="215"/>
      <c r="K224" s="149"/>
      <c r="L224" s="149"/>
      <c r="M224" s="147"/>
      <c r="N224" s="147"/>
      <c r="O224" s="198"/>
    </row>
    <row r="225" spans="2:15" ht="18" customHeight="1" x14ac:dyDescent="0.45">
      <c r="B225" s="212"/>
      <c r="C225" s="145"/>
      <c r="D225" s="213"/>
      <c r="E225" s="213"/>
      <c r="F225" s="213"/>
      <c r="G225" s="213"/>
      <c r="H225" s="215"/>
      <c r="I225" s="215"/>
      <c r="J225" s="215"/>
      <c r="K225" s="149"/>
      <c r="L225" s="149"/>
      <c r="M225" s="147"/>
      <c r="N225" s="147"/>
      <c r="O225" s="198"/>
    </row>
    <row r="226" spans="2:15" ht="18" customHeight="1" x14ac:dyDescent="0.45">
      <c r="B226" s="212"/>
      <c r="C226" s="145"/>
      <c r="D226" s="213"/>
      <c r="E226" s="213"/>
      <c r="F226" s="213"/>
      <c r="G226" s="213"/>
      <c r="H226" s="215"/>
      <c r="I226" s="215"/>
      <c r="J226" s="215"/>
      <c r="K226" s="149"/>
      <c r="L226" s="149"/>
      <c r="M226" s="147"/>
      <c r="N226" s="147"/>
      <c r="O226" s="198"/>
    </row>
    <row r="227" spans="2:15" ht="18" customHeight="1" x14ac:dyDescent="0.45">
      <c r="B227" s="212"/>
      <c r="C227" s="145"/>
      <c r="D227" s="213"/>
      <c r="E227" s="213"/>
      <c r="F227" s="213"/>
      <c r="G227" s="213"/>
      <c r="H227" s="215"/>
      <c r="I227" s="215"/>
      <c r="J227" s="215"/>
      <c r="K227" s="149"/>
      <c r="L227" s="149"/>
      <c r="M227" s="147"/>
      <c r="N227" s="147"/>
      <c r="O227" s="198"/>
    </row>
    <row r="228" spans="2:15" ht="18" customHeight="1" x14ac:dyDescent="0.45">
      <c r="B228" s="212"/>
      <c r="C228" s="145"/>
      <c r="D228" s="213"/>
      <c r="E228" s="213"/>
      <c r="F228" s="213"/>
      <c r="G228" s="213"/>
      <c r="H228" s="215"/>
      <c r="I228" s="215"/>
      <c r="J228" s="215"/>
      <c r="K228" s="149"/>
      <c r="L228" s="149"/>
      <c r="M228" s="147"/>
      <c r="N228" s="147"/>
      <c r="O228" s="198"/>
    </row>
    <row r="229" spans="2:15" ht="18" customHeight="1" x14ac:dyDescent="0.45">
      <c r="B229" s="212"/>
      <c r="C229" s="145"/>
      <c r="D229" s="213"/>
      <c r="E229" s="213"/>
      <c r="F229" s="213"/>
      <c r="G229" s="213"/>
      <c r="H229" s="215"/>
      <c r="I229" s="215"/>
      <c r="J229" s="215"/>
      <c r="K229" s="149"/>
      <c r="L229" s="149"/>
      <c r="M229" s="147"/>
      <c r="N229" s="147"/>
      <c r="O229" s="198"/>
    </row>
    <row r="230" spans="2:15" ht="18" customHeight="1" x14ac:dyDescent="0.45">
      <c r="B230" s="212"/>
      <c r="C230" s="145"/>
      <c r="D230" s="213"/>
      <c r="E230" s="213"/>
      <c r="F230" s="213"/>
      <c r="G230" s="213"/>
      <c r="H230" s="215"/>
      <c r="I230" s="215"/>
      <c r="J230" s="215"/>
      <c r="K230" s="149"/>
      <c r="L230" s="149"/>
      <c r="M230" s="147"/>
      <c r="N230" s="147"/>
      <c r="O230" s="198"/>
    </row>
    <row r="231" spans="2:15" ht="18" customHeight="1" x14ac:dyDescent="0.45">
      <c r="B231" s="212"/>
      <c r="C231" s="145"/>
      <c r="D231" s="213"/>
      <c r="E231" s="213"/>
      <c r="F231" s="213"/>
      <c r="G231" s="213"/>
      <c r="H231" s="215"/>
      <c r="I231" s="215"/>
      <c r="J231" s="215"/>
      <c r="K231" s="149"/>
      <c r="L231" s="149"/>
      <c r="M231" s="147"/>
      <c r="N231" s="147"/>
      <c r="O231" s="198"/>
    </row>
    <row r="232" spans="2:15" ht="18" customHeight="1" x14ac:dyDescent="0.45">
      <c r="B232" s="212"/>
      <c r="C232" s="145"/>
      <c r="D232" s="213"/>
      <c r="E232" s="213"/>
      <c r="F232" s="213"/>
      <c r="G232" s="213"/>
      <c r="H232" s="215"/>
      <c r="I232" s="215"/>
      <c r="J232" s="215"/>
      <c r="K232" s="149"/>
      <c r="L232" s="149"/>
      <c r="M232" s="147"/>
      <c r="N232" s="147"/>
      <c r="O232" s="198"/>
    </row>
    <row r="233" spans="2:15" ht="18" customHeight="1" x14ac:dyDescent="0.45">
      <c r="B233" s="212"/>
      <c r="C233" s="145"/>
      <c r="D233" s="213"/>
      <c r="E233" s="213"/>
      <c r="F233" s="213"/>
      <c r="G233" s="213"/>
      <c r="H233" s="215"/>
      <c r="I233" s="215"/>
      <c r="J233" s="215"/>
      <c r="K233" s="149"/>
      <c r="L233" s="149"/>
      <c r="M233" s="147"/>
      <c r="N233" s="147"/>
      <c r="O233" s="198"/>
    </row>
    <row r="234" spans="2:15" ht="18" customHeight="1" x14ac:dyDescent="0.45">
      <c r="B234" s="212"/>
      <c r="C234" s="145"/>
      <c r="D234" s="213"/>
      <c r="E234" s="213"/>
      <c r="F234" s="213"/>
      <c r="G234" s="213"/>
      <c r="H234" s="215"/>
      <c r="I234" s="215"/>
      <c r="J234" s="215"/>
      <c r="K234" s="149"/>
      <c r="L234" s="149"/>
      <c r="M234" s="147"/>
      <c r="N234" s="147"/>
      <c r="O234" s="198"/>
    </row>
    <row r="235" spans="2:15" ht="18" customHeight="1" x14ac:dyDescent="0.45">
      <c r="B235" s="212">
        <v>2</v>
      </c>
      <c r="C235" s="145"/>
      <c r="D235" s="213"/>
      <c r="E235" s="213"/>
      <c r="F235" s="213"/>
      <c r="G235" s="213"/>
      <c r="H235" s="214" t="s">
        <v>580</v>
      </c>
      <c r="I235" s="215"/>
      <c r="J235" s="215"/>
      <c r="K235" s="149"/>
      <c r="L235" s="149"/>
      <c r="M235" s="201" t="s">
        <v>531</v>
      </c>
      <c r="N235" s="201"/>
      <c r="O235" s="202"/>
    </row>
    <row r="236" spans="2:15" ht="18" customHeight="1" x14ac:dyDescent="0.45">
      <c r="B236" s="212"/>
      <c r="C236" s="145"/>
      <c r="D236" s="213"/>
      <c r="E236" s="213"/>
      <c r="F236" s="213"/>
      <c r="G236" s="213"/>
      <c r="H236" s="215"/>
      <c r="I236" s="215"/>
      <c r="J236" s="215"/>
      <c r="K236" s="149"/>
      <c r="L236" s="149"/>
      <c r="M236" s="201"/>
      <c r="N236" s="201"/>
      <c r="O236" s="202"/>
    </row>
    <row r="237" spans="2:15" ht="18" customHeight="1" x14ac:dyDescent="0.45">
      <c r="B237" s="212"/>
      <c r="C237" s="145"/>
      <c r="D237" s="213"/>
      <c r="E237" s="213"/>
      <c r="F237" s="213"/>
      <c r="G237" s="213"/>
      <c r="H237" s="215"/>
      <c r="I237" s="215"/>
      <c r="J237" s="215"/>
      <c r="K237" s="149"/>
      <c r="L237" s="149"/>
      <c r="M237" s="201"/>
      <c r="N237" s="201"/>
      <c r="O237" s="202"/>
    </row>
    <row r="238" spans="2:15" ht="18" customHeight="1" x14ac:dyDescent="0.45">
      <c r="B238" s="212"/>
      <c r="C238" s="145"/>
      <c r="D238" s="213"/>
      <c r="E238" s="213"/>
      <c r="F238" s="213"/>
      <c r="G238" s="213"/>
      <c r="H238" s="215"/>
      <c r="I238" s="215"/>
      <c r="J238" s="215"/>
      <c r="K238" s="149"/>
      <c r="L238" s="149"/>
      <c r="M238" s="201"/>
      <c r="N238" s="201"/>
      <c r="O238" s="202"/>
    </row>
    <row r="239" spans="2:15" ht="18" customHeight="1" x14ac:dyDescent="0.45">
      <c r="B239" s="212"/>
      <c r="C239" s="145"/>
      <c r="D239" s="213"/>
      <c r="E239" s="213"/>
      <c r="F239" s="213"/>
      <c r="G239" s="213"/>
      <c r="H239" s="215"/>
      <c r="I239" s="215"/>
      <c r="J239" s="215"/>
      <c r="K239" s="149"/>
      <c r="L239" s="149"/>
      <c r="M239" s="201"/>
      <c r="N239" s="201"/>
      <c r="O239" s="202"/>
    </row>
    <row r="240" spans="2:15" ht="18" customHeight="1" x14ac:dyDescent="0.45">
      <c r="B240" s="212"/>
      <c r="C240" s="145"/>
      <c r="D240" s="213"/>
      <c r="E240" s="213"/>
      <c r="F240" s="213"/>
      <c r="G240" s="213"/>
      <c r="H240" s="215"/>
      <c r="I240" s="215"/>
      <c r="J240" s="215"/>
      <c r="K240" s="149"/>
      <c r="L240" s="149"/>
      <c r="M240" s="201"/>
      <c r="N240" s="201"/>
      <c r="O240" s="202"/>
    </row>
    <row r="241" spans="2:15" ht="18" customHeight="1" x14ac:dyDescent="0.45">
      <c r="B241" s="212"/>
      <c r="C241" s="145"/>
      <c r="D241" s="213"/>
      <c r="E241" s="213"/>
      <c r="F241" s="213"/>
      <c r="G241" s="213"/>
      <c r="H241" s="215"/>
      <c r="I241" s="215"/>
      <c r="J241" s="215"/>
      <c r="K241" s="149"/>
      <c r="L241" s="149"/>
      <c r="M241" s="201"/>
      <c r="N241" s="201"/>
      <c r="O241" s="202"/>
    </row>
    <row r="242" spans="2:15" ht="18" customHeight="1" x14ac:dyDescent="0.45">
      <c r="B242" s="212"/>
      <c r="C242" s="145"/>
      <c r="D242" s="213"/>
      <c r="E242" s="213"/>
      <c r="F242" s="213"/>
      <c r="G242" s="213"/>
      <c r="H242" s="215"/>
      <c r="I242" s="215"/>
      <c r="J242" s="215"/>
      <c r="K242" s="149"/>
      <c r="L242" s="149"/>
      <c r="M242" s="201"/>
      <c r="N242" s="201"/>
      <c r="O242" s="202"/>
    </row>
    <row r="243" spans="2:15" ht="18" customHeight="1" x14ac:dyDescent="0.45">
      <c r="B243" s="212"/>
      <c r="C243" s="145"/>
      <c r="D243" s="213"/>
      <c r="E243" s="213"/>
      <c r="F243" s="213"/>
      <c r="G243" s="213"/>
      <c r="H243" s="215"/>
      <c r="I243" s="215"/>
      <c r="J243" s="215"/>
      <c r="K243" s="149"/>
      <c r="L243" s="149"/>
      <c r="M243" s="201"/>
      <c r="N243" s="201"/>
      <c r="O243" s="202"/>
    </row>
    <row r="244" spans="2:15" ht="18" customHeight="1" x14ac:dyDescent="0.45">
      <c r="B244" s="212"/>
      <c r="C244" s="145"/>
      <c r="D244" s="213"/>
      <c r="E244" s="213"/>
      <c r="F244" s="213"/>
      <c r="G244" s="213"/>
      <c r="H244" s="215"/>
      <c r="I244" s="215"/>
      <c r="J244" s="215"/>
      <c r="K244" s="149"/>
      <c r="L244" s="149"/>
      <c r="M244" s="201"/>
      <c r="N244" s="201"/>
      <c r="O244" s="202"/>
    </row>
    <row r="245" spans="2:15" ht="18" customHeight="1" x14ac:dyDescent="0.45">
      <c r="B245" s="212"/>
      <c r="C245" s="145"/>
      <c r="D245" s="213"/>
      <c r="E245" s="213"/>
      <c r="F245" s="213"/>
      <c r="G245" s="213"/>
      <c r="H245" s="215"/>
      <c r="I245" s="215"/>
      <c r="J245" s="215"/>
      <c r="K245" s="149"/>
      <c r="L245" s="149"/>
      <c r="M245" s="201"/>
      <c r="N245" s="201"/>
      <c r="O245" s="202"/>
    </row>
    <row r="246" spans="2:15" ht="18" customHeight="1" x14ac:dyDescent="0.45">
      <c r="B246" s="212"/>
      <c r="C246" s="145"/>
      <c r="D246" s="213"/>
      <c r="E246" s="213"/>
      <c r="F246" s="213"/>
      <c r="G246" s="213"/>
      <c r="H246" s="215"/>
      <c r="I246" s="215"/>
      <c r="J246" s="215"/>
      <c r="K246" s="149"/>
      <c r="L246" s="149"/>
      <c r="M246" s="201"/>
      <c r="N246" s="201"/>
      <c r="O246" s="202"/>
    </row>
    <row r="247" spans="2:15" ht="18" customHeight="1" x14ac:dyDescent="0.45">
      <c r="B247" s="212"/>
      <c r="C247" s="145"/>
      <c r="D247" s="213"/>
      <c r="E247" s="213"/>
      <c r="F247" s="213"/>
      <c r="G247" s="213"/>
      <c r="H247" s="215"/>
      <c r="I247" s="215"/>
      <c r="J247" s="215"/>
      <c r="K247" s="149"/>
      <c r="L247" s="149"/>
      <c r="M247" s="201"/>
      <c r="N247" s="201"/>
      <c r="O247" s="202"/>
    </row>
    <row r="248" spans="2:15" ht="18" customHeight="1" x14ac:dyDescent="0.45">
      <c r="B248" s="212"/>
      <c r="C248" s="145"/>
      <c r="D248" s="213"/>
      <c r="E248" s="213"/>
      <c r="F248" s="213"/>
      <c r="G248" s="213"/>
      <c r="H248" s="215"/>
      <c r="I248" s="215"/>
      <c r="J248" s="215"/>
      <c r="K248" s="149"/>
      <c r="L248" s="149"/>
      <c r="M248" s="201"/>
      <c r="N248" s="201"/>
      <c r="O248" s="202"/>
    </row>
    <row r="249" spans="2:15" ht="18" customHeight="1" x14ac:dyDescent="0.45">
      <c r="B249" s="212"/>
      <c r="C249" s="145"/>
      <c r="D249" s="213"/>
      <c r="E249" s="213"/>
      <c r="F249" s="213"/>
      <c r="G249" s="213"/>
      <c r="H249" s="215"/>
      <c r="I249" s="215"/>
      <c r="J249" s="215"/>
      <c r="K249" s="149"/>
      <c r="L249" s="149"/>
      <c r="M249" s="201"/>
      <c r="N249" s="201"/>
      <c r="O249" s="202"/>
    </row>
    <row r="250" spans="2:15" ht="18" customHeight="1" x14ac:dyDescent="0.45">
      <c r="B250" s="212"/>
      <c r="C250" s="145"/>
      <c r="D250" s="213"/>
      <c r="E250" s="213"/>
      <c r="F250" s="213"/>
      <c r="G250" s="213"/>
      <c r="H250" s="215"/>
      <c r="I250" s="215"/>
      <c r="J250" s="215"/>
      <c r="K250" s="149"/>
      <c r="L250" s="149"/>
      <c r="M250" s="201"/>
      <c r="N250" s="201"/>
      <c r="O250" s="202"/>
    </row>
    <row r="251" spans="2:15" ht="18" customHeight="1" x14ac:dyDescent="0.45">
      <c r="B251" s="212"/>
      <c r="C251" s="145"/>
      <c r="D251" s="213"/>
      <c r="E251" s="213"/>
      <c r="F251" s="213"/>
      <c r="G251" s="213"/>
      <c r="H251" s="215"/>
      <c r="I251" s="215"/>
      <c r="J251" s="215"/>
      <c r="K251" s="149"/>
      <c r="L251" s="149"/>
      <c r="M251" s="201"/>
      <c r="N251" s="201"/>
      <c r="O251" s="202"/>
    </row>
    <row r="252" spans="2:15" ht="18" customHeight="1" x14ac:dyDescent="0.45">
      <c r="B252" s="212"/>
      <c r="C252" s="145"/>
      <c r="D252" s="213"/>
      <c r="E252" s="213"/>
      <c r="F252" s="213"/>
      <c r="G252" s="213"/>
      <c r="H252" s="215"/>
      <c r="I252" s="215"/>
      <c r="J252" s="215"/>
      <c r="K252" s="149"/>
      <c r="L252" s="149"/>
      <c r="M252" s="201"/>
      <c r="N252" s="201"/>
      <c r="O252" s="202"/>
    </row>
    <row r="253" spans="2:15" ht="18" customHeight="1" x14ac:dyDescent="0.45">
      <c r="B253" s="212"/>
      <c r="C253" s="145"/>
      <c r="D253" s="213"/>
      <c r="E253" s="213"/>
      <c r="F253" s="213"/>
      <c r="G253" s="213"/>
      <c r="H253" s="215"/>
      <c r="I253" s="215"/>
      <c r="J253" s="215"/>
      <c r="K253" s="149"/>
      <c r="L253" s="149"/>
      <c r="M253" s="201"/>
      <c r="N253" s="201"/>
      <c r="O253" s="202"/>
    </row>
    <row r="254" spans="2:15" ht="18" customHeight="1" x14ac:dyDescent="0.45">
      <c r="B254" s="212"/>
      <c r="C254" s="145"/>
      <c r="D254" s="213"/>
      <c r="E254" s="213"/>
      <c r="F254" s="213"/>
      <c r="G254" s="213"/>
      <c r="H254" s="215"/>
      <c r="I254" s="215"/>
      <c r="J254" s="215"/>
      <c r="K254" s="149"/>
      <c r="L254" s="149"/>
      <c r="M254" s="201"/>
      <c r="N254" s="201"/>
      <c r="O254" s="202"/>
    </row>
    <row r="255" spans="2:15" ht="18" customHeight="1" x14ac:dyDescent="0.45">
      <c r="B255" s="212">
        <v>3</v>
      </c>
      <c r="C255" s="145"/>
      <c r="D255" s="213"/>
      <c r="E255" s="213"/>
      <c r="F255" s="213"/>
      <c r="G255" s="213"/>
      <c r="H255" s="214" t="s">
        <v>530</v>
      </c>
      <c r="I255" s="215"/>
      <c r="J255" s="215"/>
      <c r="K255" s="149"/>
      <c r="L255" s="149"/>
      <c r="M255" s="147" t="s">
        <v>532</v>
      </c>
      <c r="N255" s="147"/>
      <c r="O255" s="198"/>
    </row>
    <row r="256" spans="2:15" ht="18" customHeight="1" x14ac:dyDescent="0.45">
      <c r="B256" s="212"/>
      <c r="C256" s="145"/>
      <c r="D256" s="213"/>
      <c r="E256" s="213"/>
      <c r="F256" s="213"/>
      <c r="G256" s="213"/>
      <c r="H256" s="215"/>
      <c r="I256" s="215"/>
      <c r="J256" s="215"/>
      <c r="K256" s="149"/>
      <c r="L256" s="149"/>
      <c r="M256" s="147"/>
      <c r="N256" s="147"/>
      <c r="O256" s="198"/>
    </row>
    <row r="257" spans="2:15" ht="18" customHeight="1" x14ac:dyDescent="0.45">
      <c r="B257" s="212"/>
      <c r="C257" s="145"/>
      <c r="D257" s="213"/>
      <c r="E257" s="213"/>
      <c r="F257" s="213"/>
      <c r="G257" s="213"/>
      <c r="H257" s="215"/>
      <c r="I257" s="215"/>
      <c r="J257" s="215"/>
      <c r="K257" s="149"/>
      <c r="L257" s="149"/>
      <c r="M257" s="147"/>
      <c r="N257" s="147"/>
      <c r="O257" s="198"/>
    </row>
    <row r="258" spans="2:15" ht="18" customHeight="1" x14ac:dyDescent="0.45">
      <c r="B258" s="212"/>
      <c r="C258" s="145"/>
      <c r="D258" s="213"/>
      <c r="E258" s="213"/>
      <c r="F258" s="213"/>
      <c r="G258" s="213"/>
      <c r="H258" s="215"/>
      <c r="I258" s="215"/>
      <c r="J258" s="215"/>
      <c r="K258" s="149"/>
      <c r="L258" s="149"/>
      <c r="M258" s="147"/>
      <c r="N258" s="147"/>
      <c r="O258" s="198"/>
    </row>
    <row r="259" spans="2:15" ht="18" customHeight="1" x14ac:dyDescent="0.45">
      <c r="B259" s="212"/>
      <c r="C259" s="145"/>
      <c r="D259" s="213"/>
      <c r="E259" s="213"/>
      <c r="F259" s="213"/>
      <c r="G259" s="213"/>
      <c r="H259" s="215"/>
      <c r="I259" s="215"/>
      <c r="J259" s="215"/>
      <c r="K259" s="149"/>
      <c r="L259" s="149"/>
      <c r="M259" s="147"/>
      <c r="N259" s="147"/>
      <c r="O259" s="198"/>
    </row>
    <row r="260" spans="2:15" ht="18" customHeight="1" x14ac:dyDescent="0.45">
      <c r="B260" s="212"/>
      <c r="C260" s="145"/>
      <c r="D260" s="213"/>
      <c r="E260" s="213"/>
      <c r="F260" s="213"/>
      <c r="G260" s="213"/>
      <c r="H260" s="215"/>
      <c r="I260" s="215"/>
      <c r="J260" s="215"/>
      <c r="K260" s="149"/>
      <c r="L260" s="149"/>
      <c r="M260" s="147"/>
      <c r="N260" s="147"/>
      <c r="O260" s="198"/>
    </row>
    <row r="261" spans="2:15" ht="18" customHeight="1" x14ac:dyDescent="0.45">
      <c r="B261" s="212"/>
      <c r="C261" s="145"/>
      <c r="D261" s="213"/>
      <c r="E261" s="213"/>
      <c r="F261" s="213"/>
      <c r="G261" s="213"/>
      <c r="H261" s="215"/>
      <c r="I261" s="215"/>
      <c r="J261" s="215"/>
      <c r="K261" s="149"/>
      <c r="L261" s="149"/>
      <c r="M261" s="147"/>
      <c r="N261" s="147"/>
      <c r="O261" s="198"/>
    </row>
    <row r="262" spans="2:15" ht="18" customHeight="1" x14ac:dyDescent="0.45">
      <c r="B262" s="212"/>
      <c r="C262" s="145"/>
      <c r="D262" s="213"/>
      <c r="E262" s="213"/>
      <c r="F262" s="213"/>
      <c r="G262" s="213"/>
      <c r="H262" s="215"/>
      <c r="I262" s="215"/>
      <c r="J262" s="215"/>
      <c r="K262" s="149"/>
      <c r="L262" s="149"/>
      <c r="M262" s="147"/>
      <c r="N262" s="147"/>
      <c r="O262" s="198"/>
    </row>
    <row r="263" spans="2:15" ht="18" customHeight="1" x14ac:dyDescent="0.45">
      <c r="B263" s="212"/>
      <c r="C263" s="145"/>
      <c r="D263" s="213"/>
      <c r="E263" s="213"/>
      <c r="F263" s="213"/>
      <c r="G263" s="213"/>
      <c r="H263" s="215"/>
      <c r="I263" s="215"/>
      <c r="J263" s="215"/>
      <c r="K263" s="149"/>
      <c r="L263" s="149"/>
      <c r="M263" s="147"/>
      <c r="N263" s="147"/>
      <c r="O263" s="198"/>
    </row>
    <row r="264" spans="2:15" ht="18" customHeight="1" x14ac:dyDescent="0.45">
      <c r="B264" s="212"/>
      <c r="C264" s="145"/>
      <c r="D264" s="213"/>
      <c r="E264" s="213"/>
      <c r="F264" s="213"/>
      <c r="G264" s="213"/>
      <c r="H264" s="215"/>
      <c r="I264" s="215"/>
      <c r="J264" s="215"/>
      <c r="K264" s="149"/>
      <c r="L264" s="149"/>
      <c r="M264" s="147"/>
      <c r="N264" s="147"/>
      <c r="O264" s="198"/>
    </row>
    <row r="265" spans="2:15" ht="18" customHeight="1" x14ac:dyDescent="0.45">
      <c r="B265" s="212"/>
      <c r="C265" s="145"/>
      <c r="D265" s="213"/>
      <c r="E265" s="213"/>
      <c r="F265" s="213"/>
      <c r="G265" s="213"/>
      <c r="H265" s="215"/>
      <c r="I265" s="215"/>
      <c r="J265" s="215"/>
      <c r="K265" s="149"/>
      <c r="L265" s="149"/>
      <c r="M265" s="147"/>
      <c r="N265" s="147"/>
      <c r="O265" s="198"/>
    </row>
    <row r="266" spans="2:15" ht="18" customHeight="1" x14ac:dyDescent="0.45">
      <c r="B266" s="212"/>
      <c r="C266" s="145"/>
      <c r="D266" s="213"/>
      <c r="E266" s="213"/>
      <c r="F266" s="213"/>
      <c r="G266" s="213"/>
      <c r="H266" s="215"/>
      <c r="I266" s="215"/>
      <c r="J266" s="215"/>
      <c r="K266" s="149"/>
      <c r="L266" s="149"/>
      <c r="M266" s="147"/>
      <c r="N266" s="147"/>
      <c r="O266" s="198"/>
    </row>
    <row r="267" spans="2:15" ht="18" customHeight="1" x14ac:dyDescent="0.45">
      <c r="B267" s="212"/>
      <c r="C267" s="145"/>
      <c r="D267" s="213"/>
      <c r="E267" s="213"/>
      <c r="F267" s="213"/>
      <c r="G267" s="213"/>
      <c r="H267" s="215"/>
      <c r="I267" s="215"/>
      <c r="J267" s="215"/>
      <c r="K267" s="149"/>
      <c r="L267" s="149"/>
      <c r="M267" s="147"/>
      <c r="N267" s="147"/>
      <c r="O267" s="198"/>
    </row>
    <row r="268" spans="2:15" ht="18" customHeight="1" x14ac:dyDescent="0.45">
      <c r="B268" s="212"/>
      <c r="C268" s="145"/>
      <c r="D268" s="213"/>
      <c r="E268" s="213"/>
      <c r="F268" s="213"/>
      <c r="G268" s="213"/>
      <c r="H268" s="215"/>
      <c r="I268" s="215"/>
      <c r="J268" s="215"/>
      <c r="K268" s="149"/>
      <c r="L268" s="149"/>
      <c r="M268" s="147"/>
      <c r="N268" s="147"/>
      <c r="O268" s="198"/>
    </row>
    <row r="269" spans="2:15" ht="18" customHeight="1" x14ac:dyDescent="0.45">
      <c r="B269" s="212"/>
      <c r="C269" s="145"/>
      <c r="D269" s="213"/>
      <c r="E269" s="213"/>
      <c r="F269" s="213"/>
      <c r="G269" s="213"/>
      <c r="H269" s="215"/>
      <c r="I269" s="215"/>
      <c r="J269" s="215"/>
      <c r="K269" s="149"/>
      <c r="L269" s="149"/>
      <c r="M269" s="147"/>
      <c r="N269" s="147"/>
      <c r="O269" s="198"/>
    </row>
    <row r="270" spans="2:15" ht="18" customHeight="1" x14ac:dyDescent="0.45">
      <c r="B270" s="212"/>
      <c r="C270" s="145"/>
      <c r="D270" s="213"/>
      <c r="E270" s="213"/>
      <c r="F270" s="213"/>
      <c r="G270" s="213"/>
      <c r="H270" s="215"/>
      <c r="I270" s="215"/>
      <c r="J270" s="215"/>
      <c r="K270" s="149"/>
      <c r="L270" s="149"/>
      <c r="M270" s="147"/>
      <c r="N270" s="147"/>
      <c r="O270" s="198"/>
    </row>
    <row r="271" spans="2:15" ht="18" customHeight="1" x14ac:dyDescent="0.45">
      <c r="B271" s="212"/>
      <c r="C271" s="145"/>
      <c r="D271" s="213"/>
      <c r="E271" s="213"/>
      <c r="F271" s="213"/>
      <c r="G271" s="213"/>
      <c r="H271" s="215"/>
      <c r="I271" s="215"/>
      <c r="J271" s="215"/>
      <c r="K271" s="149"/>
      <c r="L271" s="149"/>
      <c r="M271" s="147"/>
      <c r="N271" s="147"/>
      <c r="O271" s="198"/>
    </row>
    <row r="272" spans="2:15" ht="18" customHeight="1" x14ac:dyDescent="0.45">
      <c r="B272" s="212"/>
      <c r="C272" s="145"/>
      <c r="D272" s="213"/>
      <c r="E272" s="213"/>
      <c r="F272" s="213"/>
      <c r="G272" s="213"/>
      <c r="H272" s="215"/>
      <c r="I272" s="215"/>
      <c r="J272" s="215"/>
      <c r="K272" s="149"/>
      <c r="L272" s="149"/>
      <c r="M272" s="147"/>
      <c r="N272" s="147"/>
      <c r="O272" s="198"/>
    </row>
    <row r="273" spans="2:15" ht="18" customHeight="1" x14ac:dyDescent="0.45">
      <c r="B273" s="212"/>
      <c r="C273" s="145"/>
      <c r="D273" s="213"/>
      <c r="E273" s="213"/>
      <c r="F273" s="213"/>
      <c r="G273" s="213"/>
      <c r="H273" s="215"/>
      <c r="I273" s="215"/>
      <c r="J273" s="215"/>
      <c r="K273" s="149"/>
      <c r="L273" s="149"/>
      <c r="M273" s="147"/>
      <c r="N273" s="147"/>
      <c r="O273" s="198"/>
    </row>
    <row r="274" spans="2:15" ht="18" customHeight="1" x14ac:dyDescent="0.45">
      <c r="B274" s="212"/>
      <c r="C274" s="145"/>
      <c r="D274" s="213"/>
      <c r="E274" s="213"/>
      <c r="F274" s="213"/>
      <c r="G274" s="213"/>
      <c r="H274" s="215"/>
      <c r="I274" s="215"/>
      <c r="J274" s="215"/>
      <c r="K274" s="149"/>
      <c r="L274" s="149"/>
      <c r="M274" s="147"/>
      <c r="N274" s="147"/>
      <c r="O274" s="198"/>
    </row>
    <row r="275" spans="2:15" ht="18" customHeight="1" x14ac:dyDescent="0.45">
      <c r="B275" s="212">
        <v>4</v>
      </c>
      <c r="C275" s="145"/>
      <c r="D275" s="213"/>
      <c r="E275" s="213"/>
      <c r="F275" s="213"/>
      <c r="G275" s="213"/>
      <c r="H275" s="214" t="s">
        <v>529</v>
      </c>
      <c r="I275" s="215"/>
      <c r="J275" s="215"/>
      <c r="K275" s="149"/>
      <c r="L275" s="149"/>
      <c r="M275" s="147"/>
      <c r="N275" s="147"/>
      <c r="O275" s="198"/>
    </row>
    <row r="276" spans="2:15" ht="18" customHeight="1" x14ac:dyDescent="0.45">
      <c r="B276" s="212"/>
      <c r="C276" s="145"/>
      <c r="D276" s="213"/>
      <c r="E276" s="213"/>
      <c r="F276" s="213"/>
      <c r="G276" s="213"/>
      <c r="H276" s="215"/>
      <c r="I276" s="215"/>
      <c r="J276" s="215"/>
      <c r="K276" s="149"/>
      <c r="L276" s="149"/>
      <c r="M276" s="147"/>
      <c r="N276" s="147"/>
      <c r="O276" s="198"/>
    </row>
    <row r="277" spans="2:15" ht="18" customHeight="1" x14ac:dyDescent="0.45">
      <c r="B277" s="212"/>
      <c r="C277" s="145"/>
      <c r="D277" s="213"/>
      <c r="E277" s="213"/>
      <c r="F277" s="213"/>
      <c r="G277" s="213"/>
      <c r="H277" s="215"/>
      <c r="I277" s="215"/>
      <c r="J277" s="215"/>
      <c r="K277" s="149"/>
      <c r="L277" s="149"/>
      <c r="M277" s="147"/>
      <c r="N277" s="147"/>
      <c r="O277" s="198"/>
    </row>
    <row r="278" spans="2:15" ht="18" customHeight="1" x14ac:dyDescent="0.45">
      <c r="B278" s="212"/>
      <c r="C278" s="145"/>
      <c r="D278" s="213"/>
      <c r="E278" s="213"/>
      <c r="F278" s="213"/>
      <c r="G278" s="213"/>
      <c r="H278" s="215"/>
      <c r="I278" s="215"/>
      <c r="J278" s="215"/>
      <c r="K278" s="149"/>
      <c r="L278" s="149"/>
      <c r="M278" s="147"/>
      <c r="N278" s="147"/>
      <c r="O278" s="198"/>
    </row>
    <row r="279" spans="2:15" ht="18" customHeight="1" x14ac:dyDescent="0.45">
      <c r="B279" s="212"/>
      <c r="C279" s="145"/>
      <c r="D279" s="213"/>
      <c r="E279" s="213"/>
      <c r="F279" s="213"/>
      <c r="G279" s="213"/>
      <c r="H279" s="215"/>
      <c r="I279" s="215"/>
      <c r="J279" s="215"/>
      <c r="K279" s="149"/>
      <c r="L279" s="149"/>
      <c r="M279" s="147"/>
      <c r="N279" s="147"/>
      <c r="O279" s="198"/>
    </row>
    <row r="280" spans="2:15" ht="18" customHeight="1" x14ac:dyDescent="0.45">
      <c r="B280" s="212"/>
      <c r="C280" s="145"/>
      <c r="D280" s="213"/>
      <c r="E280" s="213"/>
      <c r="F280" s="213"/>
      <c r="G280" s="213"/>
      <c r="H280" s="215"/>
      <c r="I280" s="215"/>
      <c r="J280" s="215"/>
      <c r="K280" s="149"/>
      <c r="L280" s="149"/>
      <c r="M280" s="147"/>
      <c r="N280" s="147"/>
      <c r="O280" s="198"/>
    </row>
    <row r="281" spans="2:15" ht="18" customHeight="1" x14ac:dyDescent="0.45">
      <c r="B281" s="212"/>
      <c r="C281" s="145"/>
      <c r="D281" s="213"/>
      <c r="E281" s="213"/>
      <c r="F281" s="213"/>
      <c r="G281" s="213"/>
      <c r="H281" s="215"/>
      <c r="I281" s="215"/>
      <c r="J281" s="215"/>
      <c r="K281" s="149"/>
      <c r="L281" s="149"/>
      <c r="M281" s="147"/>
      <c r="N281" s="147"/>
      <c r="O281" s="198"/>
    </row>
    <row r="282" spans="2:15" ht="18" customHeight="1" x14ac:dyDescent="0.45">
      <c r="B282" s="212"/>
      <c r="C282" s="145"/>
      <c r="D282" s="213"/>
      <c r="E282" s="213"/>
      <c r="F282" s="213"/>
      <c r="G282" s="213"/>
      <c r="H282" s="215"/>
      <c r="I282" s="215"/>
      <c r="J282" s="215"/>
      <c r="K282" s="149"/>
      <c r="L282" s="149"/>
      <c r="M282" s="147"/>
      <c r="N282" s="147"/>
      <c r="O282" s="198"/>
    </row>
    <row r="283" spans="2:15" ht="18" customHeight="1" x14ac:dyDescent="0.45">
      <c r="B283" s="212"/>
      <c r="C283" s="145"/>
      <c r="D283" s="213"/>
      <c r="E283" s="213"/>
      <c r="F283" s="213"/>
      <c r="G283" s="213"/>
      <c r="H283" s="215"/>
      <c r="I283" s="215"/>
      <c r="J283" s="215"/>
      <c r="K283" s="149"/>
      <c r="L283" s="149"/>
      <c r="M283" s="147"/>
      <c r="N283" s="147"/>
      <c r="O283" s="198"/>
    </row>
    <row r="284" spans="2:15" ht="18" customHeight="1" x14ac:dyDescent="0.45">
      <c r="B284" s="212"/>
      <c r="C284" s="145"/>
      <c r="D284" s="213"/>
      <c r="E284" s="213"/>
      <c r="F284" s="213"/>
      <c r="G284" s="213"/>
      <c r="H284" s="215"/>
      <c r="I284" s="215"/>
      <c r="J284" s="215"/>
      <c r="K284" s="149"/>
      <c r="L284" s="149"/>
      <c r="M284" s="147"/>
      <c r="N284" s="147"/>
      <c r="O284" s="198"/>
    </row>
    <row r="285" spans="2:15" ht="18" customHeight="1" x14ac:dyDescent="0.45">
      <c r="B285" s="212"/>
      <c r="C285" s="145"/>
      <c r="D285" s="213"/>
      <c r="E285" s="213"/>
      <c r="F285" s="213"/>
      <c r="G285" s="213"/>
      <c r="H285" s="215"/>
      <c r="I285" s="215"/>
      <c r="J285" s="215"/>
      <c r="K285" s="149"/>
      <c r="L285" s="149"/>
      <c r="M285" s="147"/>
      <c r="N285" s="147"/>
      <c r="O285" s="198"/>
    </row>
    <row r="286" spans="2:15" ht="18" customHeight="1" x14ac:dyDescent="0.45">
      <c r="B286" s="212"/>
      <c r="C286" s="145"/>
      <c r="D286" s="213"/>
      <c r="E286" s="213"/>
      <c r="F286" s="213"/>
      <c r="G286" s="213"/>
      <c r="H286" s="215"/>
      <c r="I286" s="215"/>
      <c r="J286" s="215"/>
      <c r="K286" s="149"/>
      <c r="L286" s="149"/>
      <c r="M286" s="147"/>
      <c r="N286" s="147"/>
      <c r="O286" s="198"/>
    </row>
    <row r="287" spans="2:15" ht="18" customHeight="1" x14ac:dyDescent="0.45">
      <c r="B287" s="212"/>
      <c r="C287" s="145"/>
      <c r="D287" s="213"/>
      <c r="E287" s="213"/>
      <c r="F287" s="213"/>
      <c r="G287" s="213"/>
      <c r="H287" s="215"/>
      <c r="I287" s="215"/>
      <c r="J287" s="215"/>
      <c r="K287" s="149"/>
      <c r="L287" s="149"/>
      <c r="M287" s="147"/>
      <c r="N287" s="147"/>
      <c r="O287" s="198"/>
    </row>
    <row r="288" spans="2:15" ht="18" customHeight="1" x14ac:dyDescent="0.45">
      <c r="B288" s="212"/>
      <c r="C288" s="145"/>
      <c r="D288" s="213"/>
      <c r="E288" s="213"/>
      <c r="F288" s="213"/>
      <c r="G288" s="213"/>
      <c r="H288" s="215"/>
      <c r="I288" s="215"/>
      <c r="J288" s="215"/>
      <c r="K288" s="149"/>
      <c r="L288" s="149"/>
      <c r="M288" s="147"/>
      <c r="N288" s="147"/>
      <c r="O288" s="198"/>
    </row>
    <row r="289" spans="2:15" ht="18" customHeight="1" x14ac:dyDescent="0.45">
      <c r="B289" s="212"/>
      <c r="C289" s="145"/>
      <c r="D289" s="213"/>
      <c r="E289" s="213"/>
      <c r="F289" s="213"/>
      <c r="G289" s="213"/>
      <c r="H289" s="215"/>
      <c r="I289" s="215"/>
      <c r="J289" s="215"/>
      <c r="K289" s="149"/>
      <c r="L289" s="149"/>
      <c r="M289" s="147"/>
      <c r="N289" s="147"/>
      <c r="O289" s="198"/>
    </row>
    <row r="290" spans="2:15" ht="18" customHeight="1" x14ac:dyDescent="0.45">
      <c r="B290" s="212"/>
      <c r="C290" s="145"/>
      <c r="D290" s="213"/>
      <c r="E290" s="213"/>
      <c r="F290" s="213"/>
      <c r="G290" s="213"/>
      <c r="H290" s="215"/>
      <c r="I290" s="215"/>
      <c r="J290" s="215"/>
      <c r="K290" s="149"/>
      <c r="L290" s="149"/>
      <c r="M290" s="147"/>
      <c r="N290" s="147"/>
      <c r="O290" s="198"/>
    </row>
    <row r="291" spans="2:15" ht="18" customHeight="1" x14ac:dyDescent="0.45">
      <c r="B291" s="212"/>
      <c r="C291" s="145"/>
      <c r="D291" s="213"/>
      <c r="E291" s="213"/>
      <c r="F291" s="213"/>
      <c r="G291" s="213"/>
      <c r="H291" s="215"/>
      <c r="I291" s="215"/>
      <c r="J291" s="215"/>
      <c r="K291" s="149"/>
      <c r="L291" s="149"/>
      <c r="M291" s="147"/>
      <c r="N291" s="147"/>
      <c r="O291" s="198"/>
    </row>
    <row r="292" spans="2:15" ht="18" customHeight="1" x14ac:dyDescent="0.45">
      <c r="B292" s="212"/>
      <c r="C292" s="145"/>
      <c r="D292" s="213"/>
      <c r="E292" s="213"/>
      <c r="F292" s="213"/>
      <c r="G292" s="213"/>
      <c r="H292" s="215"/>
      <c r="I292" s="215"/>
      <c r="J292" s="215"/>
      <c r="K292" s="149"/>
      <c r="L292" s="149"/>
      <c r="M292" s="147"/>
      <c r="N292" s="147"/>
      <c r="O292" s="198"/>
    </row>
    <row r="293" spans="2:15" ht="18" customHeight="1" x14ac:dyDescent="0.45">
      <c r="B293" s="212"/>
      <c r="C293" s="145"/>
      <c r="D293" s="213"/>
      <c r="E293" s="213"/>
      <c r="F293" s="213"/>
      <c r="G293" s="213"/>
      <c r="H293" s="215"/>
      <c r="I293" s="215"/>
      <c r="J293" s="215"/>
      <c r="K293" s="149"/>
      <c r="L293" s="149"/>
      <c r="M293" s="147"/>
      <c r="N293" s="147"/>
      <c r="O293" s="198"/>
    </row>
    <row r="294" spans="2:15" ht="18" customHeight="1" thickBot="1" x14ac:dyDescent="0.5">
      <c r="B294" s="220"/>
      <c r="C294" s="221"/>
      <c r="D294" s="222"/>
      <c r="E294" s="222"/>
      <c r="F294" s="222"/>
      <c r="G294" s="222"/>
      <c r="H294" s="223"/>
      <c r="I294" s="223"/>
      <c r="J294" s="223"/>
      <c r="K294" s="224"/>
      <c r="L294" s="224"/>
      <c r="M294" s="199"/>
      <c r="N294" s="199"/>
      <c r="O294" s="200"/>
    </row>
    <row r="295" spans="2:15" ht="18.600000000000001" thickBot="1" x14ac:dyDescent="0.5"/>
    <row r="296" spans="2:15" ht="18" customHeight="1" x14ac:dyDescent="0.45">
      <c r="B296" s="206" t="s">
        <v>579</v>
      </c>
      <c r="C296" s="207"/>
      <c r="D296" s="207"/>
      <c r="E296" s="207"/>
      <c r="F296" s="207"/>
      <c r="G296" s="207"/>
      <c r="H296" s="207"/>
      <c r="I296" s="207"/>
      <c r="J296" s="207"/>
      <c r="K296" s="207"/>
      <c r="L296" s="207"/>
      <c r="M296" s="207"/>
      <c r="N296" s="207"/>
      <c r="O296" s="208"/>
    </row>
    <row r="297" spans="2:15" ht="36.6" customHeight="1" x14ac:dyDescent="0.45">
      <c r="B297" s="209"/>
      <c r="C297" s="210"/>
      <c r="D297" s="210"/>
      <c r="E297" s="210"/>
      <c r="F297" s="210"/>
      <c r="G297" s="210"/>
      <c r="H297" s="210"/>
      <c r="I297" s="210"/>
      <c r="J297" s="210"/>
      <c r="K297" s="210"/>
      <c r="L297" s="210"/>
      <c r="M297" s="210"/>
      <c r="N297" s="210"/>
      <c r="O297" s="211"/>
    </row>
    <row r="298" spans="2:15" ht="43.8" customHeight="1" x14ac:dyDescent="0.45">
      <c r="B298" s="203" t="s">
        <v>403</v>
      </c>
      <c r="C298" s="204"/>
      <c r="D298" s="145" t="s">
        <v>404</v>
      </c>
      <c r="E298" s="145"/>
      <c r="F298" s="145"/>
      <c r="G298" s="145"/>
      <c r="H298" s="145" t="s">
        <v>405</v>
      </c>
      <c r="I298" s="145"/>
      <c r="J298" s="145"/>
      <c r="K298" s="149" t="s">
        <v>406</v>
      </c>
      <c r="L298" s="149"/>
      <c r="M298" s="145" t="s">
        <v>409</v>
      </c>
      <c r="N298" s="145"/>
      <c r="O298" s="205"/>
    </row>
    <row r="299" spans="2:15" ht="18" customHeight="1" x14ac:dyDescent="0.45">
      <c r="B299" s="212">
        <v>1</v>
      </c>
      <c r="C299" s="145"/>
      <c r="D299" s="213"/>
      <c r="E299" s="213"/>
      <c r="F299" s="213"/>
      <c r="G299" s="213"/>
      <c r="H299" s="214" t="s">
        <v>581</v>
      </c>
      <c r="I299" s="215"/>
      <c r="J299" s="215"/>
      <c r="K299" s="149"/>
      <c r="L299" s="149"/>
      <c r="M299" s="147"/>
      <c r="N299" s="147"/>
      <c r="O299" s="198"/>
    </row>
    <row r="300" spans="2:15" ht="18" customHeight="1" x14ac:dyDescent="0.45">
      <c r="B300" s="212"/>
      <c r="C300" s="145"/>
      <c r="D300" s="213"/>
      <c r="E300" s="213"/>
      <c r="F300" s="213"/>
      <c r="G300" s="213"/>
      <c r="H300" s="215"/>
      <c r="I300" s="215"/>
      <c r="J300" s="215"/>
      <c r="K300" s="149"/>
      <c r="L300" s="149"/>
      <c r="M300" s="147"/>
      <c r="N300" s="147"/>
      <c r="O300" s="198"/>
    </row>
    <row r="301" spans="2:15" ht="18" customHeight="1" x14ac:dyDescent="0.45">
      <c r="B301" s="212"/>
      <c r="C301" s="145"/>
      <c r="D301" s="213"/>
      <c r="E301" s="213"/>
      <c r="F301" s="213"/>
      <c r="G301" s="213"/>
      <c r="H301" s="215"/>
      <c r="I301" s="215"/>
      <c r="J301" s="215"/>
      <c r="K301" s="149"/>
      <c r="L301" s="149"/>
      <c r="M301" s="147"/>
      <c r="N301" s="147"/>
      <c r="O301" s="198"/>
    </row>
    <row r="302" spans="2:15" ht="18" customHeight="1" x14ac:dyDescent="0.45">
      <c r="B302" s="212"/>
      <c r="C302" s="145"/>
      <c r="D302" s="213"/>
      <c r="E302" s="213"/>
      <c r="F302" s="213"/>
      <c r="G302" s="213"/>
      <c r="H302" s="215"/>
      <c r="I302" s="215"/>
      <c r="J302" s="215"/>
      <c r="K302" s="149"/>
      <c r="L302" s="149"/>
      <c r="M302" s="147"/>
      <c r="N302" s="147"/>
      <c r="O302" s="198"/>
    </row>
    <row r="303" spans="2:15" ht="18" customHeight="1" x14ac:dyDescent="0.45">
      <c r="B303" s="212"/>
      <c r="C303" s="145"/>
      <c r="D303" s="213"/>
      <c r="E303" s="213"/>
      <c r="F303" s="213"/>
      <c r="G303" s="213"/>
      <c r="H303" s="215"/>
      <c r="I303" s="215"/>
      <c r="J303" s="215"/>
      <c r="K303" s="149"/>
      <c r="L303" s="149"/>
      <c r="M303" s="147"/>
      <c r="N303" s="147"/>
      <c r="O303" s="198"/>
    </row>
    <row r="304" spans="2:15" ht="18" customHeight="1" x14ac:dyDescent="0.45">
      <c r="B304" s="212"/>
      <c r="C304" s="145"/>
      <c r="D304" s="213"/>
      <c r="E304" s="213"/>
      <c r="F304" s="213"/>
      <c r="G304" s="213"/>
      <c r="H304" s="215"/>
      <c r="I304" s="215"/>
      <c r="J304" s="215"/>
      <c r="K304" s="149"/>
      <c r="L304" s="149"/>
      <c r="M304" s="147"/>
      <c r="N304" s="147"/>
      <c r="O304" s="198"/>
    </row>
    <row r="305" spans="2:15" ht="18" customHeight="1" x14ac:dyDescent="0.45">
      <c r="B305" s="212"/>
      <c r="C305" s="145"/>
      <c r="D305" s="213"/>
      <c r="E305" s="213"/>
      <c r="F305" s="213"/>
      <c r="G305" s="213"/>
      <c r="H305" s="215"/>
      <c r="I305" s="215"/>
      <c r="J305" s="215"/>
      <c r="K305" s="149"/>
      <c r="L305" s="149"/>
      <c r="M305" s="147"/>
      <c r="N305" s="147"/>
      <c r="O305" s="198"/>
    </row>
    <row r="306" spans="2:15" ht="18" customHeight="1" x14ac:dyDescent="0.45">
      <c r="B306" s="212"/>
      <c r="C306" s="145"/>
      <c r="D306" s="213"/>
      <c r="E306" s="213"/>
      <c r="F306" s="213"/>
      <c r="G306" s="213"/>
      <c r="H306" s="215"/>
      <c r="I306" s="215"/>
      <c r="J306" s="215"/>
      <c r="K306" s="149"/>
      <c r="L306" s="149"/>
      <c r="M306" s="147"/>
      <c r="N306" s="147"/>
      <c r="O306" s="198"/>
    </row>
    <row r="307" spans="2:15" ht="18" customHeight="1" x14ac:dyDescent="0.45">
      <c r="B307" s="212"/>
      <c r="C307" s="145"/>
      <c r="D307" s="213"/>
      <c r="E307" s="213"/>
      <c r="F307" s="213"/>
      <c r="G307" s="213"/>
      <c r="H307" s="215"/>
      <c r="I307" s="215"/>
      <c r="J307" s="215"/>
      <c r="K307" s="149"/>
      <c r="L307" s="149"/>
      <c r="M307" s="147"/>
      <c r="N307" s="147"/>
      <c r="O307" s="198"/>
    </row>
    <row r="308" spans="2:15" ht="18" customHeight="1" x14ac:dyDescent="0.45">
      <c r="B308" s="212"/>
      <c r="C308" s="145"/>
      <c r="D308" s="213"/>
      <c r="E308" s="213"/>
      <c r="F308" s="213"/>
      <c r="G308" s="213"/>
      <c r="H308" s="215"/>
      <c r="I308" s="215"/>
      <c r="J308" s="215"/>
      <c r="K308" s="149"/>
      <c r="L308" s="149"/>
      <c r="M308" s="147"/>
      <c r="N308" s="147"/>
      <c r="O308" s="198"/>
    </row>
    <row r="309" spans="2:15" ht="18" customHeight="1" x14ac:dyDescent="0.45">
      <c r="B309" s="212"/>
      <c r="C309" s="145"/>
      <c r="D309" s="213"/>
      <c r="E309" s="213"/>
      <c r="F309" s="213"/>
      <c r="G309" s="213"/>
      <c r="H309" s="215"/>
      <c r="I309" s="215"/>
      <c r="J309" s="215"/>
      <c r="K309" s="149"/>
      <c r="L309" s="149"/>
      <c r="M309" s="147"/>
      <c r="N309" s="147"/>
      <c r="O309" s="198"/>
    </row>
    <row r="310" spans="2:15" ht="18" customHeight="1" x14ac:dyDescent="0.45">
      <c r="B310" s="212"/>
      <c r="C310" s="145"/>
      <c r="D310" s="213"/>
      <c r="E310" s="213"/>
      <c r="F310" s="213"/>
      <c r="G310" s="213"/>
      <c r="H310" s="215"/>
      <c r="I310" s="215"/>
      <c r="J310" s="215"/>
      <c r="K310" s="149"/>
      <c r="L310" s="149"/>
      <c r="M310" s="147"/>
      <c r="N310" s="147"/>
      <c r="O310" s="198"/>
    </row>
    <row r="311" spans="2:15" ht="18" customHeight="1" x14ac:dyDescent="0.45">
      <c r="B311" s="212"/>
      <c r="C311" s="145"/>
      <c r="D311" s="213"/>
      <c r="E311" s="213"/>
      <c r="F311" s="213"/>
      <c r="G311" s="213"/>
      <c r="H311" s="215"/>
      <c r="I311" s="215"/>
      <c r="J311" s="215"/>
      <c r="K311" s="149"/>
      <c r="L311" s="149"/>
      <c r="M311" s="147"/>
      <c r="N311" s="147"/>
      <c r="O311" s="198"/>
    </row>
    <row r="312" spans="2:15" ht="18" customHeight="1" x14ac:dyDescent="0.45">
      <c r="B312" s="212"/>
      <c r="C312" s="145"/>
      <c r="D312" s="213"/>
      <c r="E312" s="213"/>
      <c r="F312" s="213"/>
      <c r="G312" s="213"/>
      <c r="H312" s="215"/>
      <c r="I312" s="215"/>
      <c r="J312" s="215"/>
      <c r="K312" s="149"/>
      <c r="L312" s="149"/>
      <c r="M312" s="147"/>
      <c r="N312" s="147"/>
      <c r="O312" s="198"/>
    </row>
    <row r="313" spans="2:15" ht="18" customHeight="1" x14ac:dyDescent="0.45">
      <c r="B313" s="212"/>
      <c r="C313" s="145"/>
      <c r="D313" s="213"/>
      <c r="E313" s="213"/>
      <c r="F313" s="213"/>
      <c r="G313" s="213"/>
      <c r="H313" s="215"/>
      <c r="I313" s="215"/>
      <c r="J313" s="215"/>
      <c r="K313" s="149"/>
      <c r="L313" s="149"/>
      <c r="M313" s="147"/>
      <c r="N313" s="147"/>
      <c r="O313" s="198"/>
    </row>
    <row r="314" spans="2:15" ht="18" customHeight="1" x14ac:dyDescent="0.45">
      <c r="B314" s="212"/>
      <c r="C314" s="145"/>
      <c r="D314" s="213"/>
      <c r="E314" s="213"/>
      <c r="F314" s="213"/>
      <c r="G314" s="213"/>
      <c r="H314" s="215"/>
      <c r="I314" s="215"/>
      <c r="J314" s="215"/>
      <c r="K314" s="149"/>
      <c r="L314" s="149"/>
      <c r="M314" s="147"/>
      <c r="N314" s="147"/>
      <c r="O314" s="198"/>
    </row>
    <row r="315" spans="2:15" ht="18" customHeight="1" x14ac:dyDescent="0.45">
      <c r="B315" s="212"/>
      <c r="C315" s="145"/>
      <c r="D315" s="213"/>
      <c r="E315" s="213"/>
      <c r="F315" s="213"/>
      <c r="G315" s="213"/>
      <c r="H315" s="215"/>
      <c r="I315" s="215"/>
      <c r="J315" s="215"/>
      <c r="K315" s="149"/>
      <c r="L315" s="149"/>
      <c r="M315" s="147"/>
      <c r="N315" s="147"/>
      <c r="O315" s="198"/>
    </row>
    <row r="316" spans="2:15" ht="18" customHeight="1" x14ac:dyDescent="0.45">
      <c r="B316" s="212"/>
      <c r="C316" s="145"/>
      <c r="D316" s="213"/>
      <c r="E316" s="213"/>
      <c r="F316" s="213"/>
      <c r="G316" s="213"/>
      <c r="H316" s="215"/>
      <c r="I316" s="215"/>
      <c r="J316" s="215"/>
      <c r="K316" s="149"/>
      <c r="L316" s="149"/>
      <c r="M316" s="147"/>
      <c r="N316" s="147"/>
      <c r="O316" s="198"/>
    </row>
    <row r="317" spans="2:15" ht="18" customHeight="1" x14ac:dyDescent="0.45">
      <c r="B317" s="212"/>
      <c r="C317" s="145"/>
      <c r="D317" s="213"/>
      <c r="E317" s="213"/>
      <c r="F317" s="213"/>
      <c r="G317" s="213"/>
      <c r="H317" s="215"/>
      <c r="I317" s="215"/>
      <c r="J317" s="215"/>
      <c r="K317" s="149"/>
      <c r="L317" s="149"/>
      <c r="M317" s="147"/>
      <c r="N317" s="147"/>
      <c r="O317" s="198"/>
    </row>
    <row r="318" spans="2:15" ht="18" customHeight="1" x14ac:dyDescent="0.45">
      <c r="B318" s="212"/>
      <c r="C318" s="145"/>
      <c r="D318" s="213"/>
      <c r="E318" s="213"/>
      <c r="F318" s="213"/>
      <c r="G318" s="213"/>
      <c r="H318" s="215"/>
      <c r="I318" s="215"/>
      <c r="J318" s="215"/>
      <c r="K318" s="149"/>
      <c r="L318" s="149"/>
      <c r="M318" s="147"/>
      <c r="N318" s="147"/>
      <c r="O318" s="198"/>
    </row>
    <row r="319" spans="2:15" ht="18" customHeight="1" x14ac:dyDescent="0.45">
      <c r="B319" s="212">
        <v>1</v>
      </c>
      <c r="C319" s="145"/>
      <c r="D319" s="213"/>
      <c r="E319" s="213"/>
      <c r="F319" s="213"/>
      <c r="G319" s="213"/>
      <c r="H319" s="214" t="s">
        <v>582</v>
      </c>
      <c r="I319" s="215"/>
      <c r="J319" s="215"/>
      <c r="K319" s="149"/>
      <c r="L319" s="149"/>
      <c r="M319" s="147"/>
      <c r="N319" s="147"/>
      <c r="O319" s="198"/>
    </row>
    <row r="320" spans="2:15" ht="18" customHeight="1" x14ac:dyDescent="0.45">
      <c r="B320" s="212"/>
      <c r="C320" s="145"/>
      <c r="D320" s="213"/>
      <c r="E320" s="213"/>
      <c r="F320" s="213"/>
      <c r="G320" s="213"/>
      <c r="H320" s="215"/>
      <c r="I320" s="215"/>
      <c r="J320" s="215"/>
      <c r="K320" s="149"/>
      <c r="L320" s="149"/>
      <c r="M320" s="147"/>
      <c r="N320" s="147"/>
      <c r="O320" s="198"/>
    </row>
    <row r="321" spans="2:15" ht="18" customHeight="1" x14ac:dyDescent="0.45">
      <c r="B321" s="212"/>
      <c r="C321" s="145"/>
      <c r="D321" s="213"/>
      <c r="E321" s="213"/>
      <c r="F321" s="213"/>
      <c r="G321" s="213"/>
      <c r="H321" s="215"/>
      <c r="I321" s="215"/>
      <c r="J321" s="215"/>
      <c r="K321" s="149"/>
      <c r="L321" s="149"/>
      <c r="M321" s="147"/>
      <c r="N321" s="147"/>
      <c r="O321" s="198"/>
    </row>
    <row r="322" spans="2:15" ht="18" customHeight="1" x14ac:dyDescent="0.45">
      <c r="B322" s="212"/>
      <c r="C322" s="145"/>
      <c r="D322" s="213"/>
      <c r="E322" s="213"/>
      <c r="F322" s="213"/>
      <c r="G322" s="213"/>
      <c r="H322" s="215"/>
      <c r="I322" s="215"/>
      <c r="J322" s="215"/>
      <c r="K322" s="149"/>
      <c r="L322" s="149"/>
      <c r="M322" s="147"/>
      <c r="N322" s="147"/>
      <c r="O322" s="198"/>
    </row>
    <row r="323" spans="2:15" ht="18" customHeight="1" x14ac:dyDescent="0.45">
      <c r="B323" s="212"/>
      <c r="C323" s="145"/>
      <c r="D323" s="213"/>
      <c r="E323" s="213"/>
      <c r="F323" s="213"/>
      <c r="G323" s="213"/>
      <c r="H323" s="215"/>
      <c r="I323" s="215"/>
      <c r="J323" s="215"/>
      <c r="K323" s="149"/>
      <c r="L323" s="149"/>
      <c r="M323" s="147"/>
      <c r="N323" s="147"/>
      <c r="O323" s="198"/>
    </row>
    <row r="324" spans="2:15" ht="18" customHeight="1" x14ac:dyDescent="0.45">
      <c r="B324" s="212"/>
      <c r="C324" s="145"/>
      <c r="D324" s="213"/>
      <c r="E324" s="213"/>
      <c r="F324" s="213"/>
      <c r="G324" s="213"/>
      <c r="H324" s="215"/>
      <c r="I324" s="215"/>
      <c r="J324" s="215"/>
      <c r="K324" s="149"/>
      <c r="L324" s="149"/>
      <c r="M324" s="147"/>
      <c r="N324" s="147"/>
      <c r="O324" s="198"/>
    </row>
    <row r="325" spans="2:15" ht="18" customHeight="1" x14ac:dyDescent="0.45">
      <c r="B325" s="212"/>
      <c r="C325" s="145"/>
      <c r="D325" s="213"/>
      <c r="E325" s="213"/>
      <c r="F325" s="213"/>
      <c r="G325" s="213"/>
      <c r="H325" s="215"/>
      <c r="I325" s="215"/>
      <c r="J325" s="215"/>
      <c r="K325" s="149"/>
      <c r="L325" s="149"/>
      <c r="M325" s="147"/>
      <c r="N325" s="147"/>
      <c r="O325" s="198"/>
    </row>
    <row r="326" spans="2:15" ht="18" customHeight="1" x14ac:dyDescent="0.45">
      <c r="B326" s="212"/>
      <c r="C326" s="145"/>
      <c r="D326" s="213"/>
      <c r="E326" s="213"/>
      <c r="F326" s="213"/>
      <c r="G326" s="213"/>
      <c r="H326" s="215"/>
      <c r="I326" s="215"/>
      <c r="J326" s="215"/>
      <c r="K326" s="149"/>
      <c r="L326" s="149"/>
      <c r="M326" s="147"/>
      <c r="N326" s="147"/>
      <c r="O326" s="198"/>
    </row>
    <row r="327" spans="2:15" ht="18" customHeight="1" x14ac:dyDescent="0.45">
      <c r="B327" s="212"/>
      <c r="C327" s="145"/>
      <c r="D327" s="213"/>
      <c r="E327" s="213"/>
      <c r="F327" s="213"/>
      <c r="G327" s="213"/>
      <c r="H327" s="215"/>
      <c r="I327" s="215"/>
      <c r="J327" s="215"/>
      <c r="K327" s="149"/>
      <c r="L327" s="149"/>
      <c r="M327" s="147"/>
      <c r="N327" s="147"/>
      <c r="O327" s="198"/>
    </row>
    <row r="328" spans="2:15" ht="18" customHeight="1" x14ac:dyDescent="0.45">
      <c r="B328" s="212"/>
      <c r="C328" s="145"/>
      <c r="D328" s="213"/>
      <c r="E328" s="213"/>
      <c r="F328" s="213"/>
      <c r="G328" s="213"/>
      <c r="H328" s="215"/>
      <c r="I328" s="215"/>
      <c r="J328" s="215"/>
      <c r="K328" s="149"/>
      <c r="L328" s="149"/>
      <c r="M328" s="147"/>
      <c r="N328" s="147"/>
      <c r="O328" s="198"/>
    </row>
    <row r="329" spans="2:15" ht="18" customHeight="1" x14ac:dyDescent="0.45">
      <c r="B329" s="212"/>
      <c r="C329" s="145"/>
      <c r="D329" s="213"/>
      <c r="E329" s="213"/>
      <c r="F329" s="213"/>
      <c r="G329" s="213"/>
      <c r="H329" s="215"/>
      <c r="I329" s="215"/>
      <c r="J329" s="215"/>
      <c r="K329" s="149"/>
      <c r="L329" s="149"/>
      <c r="M329" s="147"/>
      <c r="N329" s="147"/>
      <c r="O329" s="198"/>
    </row>
    <row r="330" spans="2:15" ht="18" customHeight="1" x14ac:dyDescent="0.45">
      <c r="B330" s="212"/>
      <c r="C330" s="145"/>
      <c r="D330" s="213"/>
      <c r="E330" s="213"/>
      <c r="F330" s="213"/>
      <c r="G330" s="213"/>
      <c r="H330" s="215"/>
      <c r="I330" s="215"/>
      <c r="J330" s="215"/>
      <c r="K330" s="149"/>
      <c r="L330" s="149"/>
      <c r="M330" s="147"/>
      <c r="N330" s="147"/>
      <c r="O330" s="198"/>
    </row>
    <row r="331" spans="2:15" ht="18" customHeight="1" x14ac:dyDescent="0.45">
      <c r="B331" s="212"/>
      <c r="C331" s="145"/>
      <c r="D331" s="213"/>
      <c r="E331" s="213"/>
      <c r="F331" s="213"/>
      <c r="G331" s="213"/>
      <c r="H331" s="215"/>
      <c r="I331" s="215"/>
      <c r="J331" s="215"/>
      <c r="K331" s="149"/>
      <c r="L331" s="149"/>
      <c r="M331" s="147"/>
      <c r="N331" s="147"/>
      <c r="O331" s="198"/>
    </row>
    <row r="332" spans="2:15" ht="18" customHeight="1" x14ac:dyDescent="0.45">
      <c r="B332" s="212"/>
      <c r="C332" s="145"/>
      <c r="D332" s="213"/>
      <c r="E332" s="213"/>
      <c r="F332" s="213"/>
      <c r="G332" s="213"/>
      <c r="H332" s="215"/>
      <c r="I332" s="215"/>
      <c r="J332" s="215"/>
      <c r="K332" s="149"/>
      <c r="L332" s="149"/>
      <c r="M332" s="147"/>
      <c r="N332" s="147"/>
      <c r="O332" s="198"/>
    </row>
    <row r="333" spans="2:15" ht="18" customHeight="1" x14ac:dyDescent="0.45">
      <c r="B333" s="212"/>
      <c r="C333" s="145"/>
      <c r="D333" s="213"/>
      <c r="E333" s="213"/>
      <c r="F333" s="213"/>
      <c r="G333" s="213"/>
      <c r="H333" s="215"/>
      <c r="I333" s="215"/>
      <c r="J333" s="215"/>
      <c r="K333" s="149"/>
      <c r="L333" s="149"/>
      <c r="M333" s="147"/>
      <c r="N333" s="147"/>
      <c r="O333" s="198"/>
    </row>
    <row r="334" spans="2:15" ht="18" customHeight="1" x14ac:dyDescent="0.45">
      <c r="B334" s="212"/>
      <c r="C334" s="145"/>
      <c r="D334" s="213"/>
      <c r="E334" s="213"/>
      <c r="F334" s="213"/>
      <c r="G334" s="213"/>
      <c r="H334" s="215"/>
      <c r="I334" s="215"/>
      <c r="J334" s="215"/>
      <c r="K334" s="149"/>
      <c r="L334" s="149"/>
      <c r="M334" s="147"/>
      <c r="N334" s="147"/>
      <c r="O334" s="198"/>
    </row>
    <row r="335" spans="2:15" ht="18" customHeight="1" x14ac:dyDescent="0.45">
      <c r="B335" s="212"/>
      <c r="C335" s="145"/>
      <c r="D335" s="213"/>
      <c r="E335" s="213"/>
      <c r="F335" s="213"/>
      <c r="G335" s="213"/>
      <c r="H335" s="215"/>
      <c r="I335" s="215"/>
      <c r="J335" s="215"/>
      <c r="K335" s="149"/>
      <c r="L335" s="149"/>
      <c r="M335" s="147"/>
      <c r="N335" s="147"/>
      <c r="O335" s="198"/>
    </row>
    <row r="336" spans="2:15" ht="18" customHeight="1" x14ac:dyDescent="0.45">
      <c r="B336" s="212"/>
      <c r="C336" s="145"/>
      <c r="D336" s="213"/>
      <c r="E336" s="213"/>
      <c r="F336" s="213"/>
      <c r="G336" s="213"/>
      <c r="H336" s="215"/>
      <c r="I336" s="215"/>
      <c r="J336" s="215"/>
      <c r="K336" s="149"/>
      <c r="L336" s="149"/>
      <c r="M336" s="147"/>
      <c r="N336" s="147"/>
      <c r="O336" s="198"/>
    </row>
    <row r="337" spans="2:15" ht="18" customHeight="1" x14ac:dyDescent="0.45">
      <c r="B337" s="212"/>
      <c r="C337" s="145"/>
      <c r="D337" s="213"/>
      <c r="E337" s="213"/>
      <c r="F337" s="213"/>
      <c r="G337" s="213"/>
      <c r="H337" s="215"/>
      <c r="I337" s="215"/>
      <c r="J337" s="215"/>
      <c r="K337" s="149"/>
      <c r="L337" s="149"/>
      <c r="M337" s="147"/>
      <c r="N337" s="147"/>
      <c r="O337" s="198"/>
    </row>
    <row r="338" spans="2:15" ht="18" customHeight="1" x14ac:dyDescent="0.45">
      <c r="B338" s="212"/>
      <c r="C338" s="145"/>
      <c r="D338" s="213"/>
      <c r="E338" s="213"/>
      <c r="F338" s="213"/>
      <c r="G338" s="213"/>
      <c r="H338" s="215"/>
      <c r="I338" s="215"/>
      <c r="J338" s="215"/>
      <c r="K338" s="149"/>
      <c r="L338" s="149"/>
      <c r="M338" s="147"/>
      <c r="N338" s="147"/>
      <c r="O338" s="198"/>
    </row>
    <row r="339" spans="2:15" ht="18" customHeight="1" x14ac:dyDescent="0.45">
      <c r="B339" s="212">
        <v>1</v>
      </c>
      <c r="C339" s="145"/>
      <c r="D339" s="213"/>
      <c r="E339" s="213"/>
      <c r="F339" s="213"/>
      <c r="G339" s="213"/>
      <c r="H339" s="214" t="s">
        <v>583</v>
      </c>
      <c r="I339" s="215"/>
      <c r="J339" s="215"/>
      <c r="K339" s="149"/>
      <c r="L339" s="149"/>
      <c r="M339" s="147" t="s">
        <v>584</v>
      </c>
      <c r="N339" s="147"/>
      <c r="O339" s="198"/>
    </row>
    <row r="340" spans="2:15" ht="18" customHeight="1" x14ac:dyDescent="0.45">
      <c r="B340" s="212"/>
      <c r="C340" s="145"/>
      <c r="D340" s="213"/>
      <c r="E340" s="213"/>
      <c r="F340" s="213"/>
      <c r="G340" s="213"/>
      <c r="H340" s="215"/>
      <c r="I340" s="215"/>
      <c r="J340" s="215"/>
      <c r="K340" s="149"/>
      <c r="L340" s="149"/>
      <c r="M340" s="147"/>
      <c r="N340" s="147"/>
      <c r="O340" s="198"/>
    </row>
    <row r="341" spans="2:15" ht="18" customHeight="1" x14ac:dyDescent="0.45">
      <c r="B341" s="212"/>
      <c r="C341" s="145"/>
      <c r="D341" s="213"/>
      <c r="E341" s="213"/>
      <c r="F341" s="213"/>
      <c r="G341" s="213"/>
      <c r="H341" s="215"/>
      <c r="I341" s="215"/>
      <c r="J341" s="215"/>
      <c r="K341" s="149"/>
      <c r="L341" s="149"/>
      <c r="M341" s="147"/>
      <c r="N341" s="147"/>
      <c r="O341" s="198"/>
    </row>
    <row r="342" spans="2:15" ht="18" customHeight="1" x14ac:dyDescent="0.45">
      <c r="B342" s="212"/>
      <c r="C342" s="145"/>
      <c r="D342" s="213"/>
      <c r="E342" s="213"/>
      <c r="F342" s="213"/>
      <c r="G342" s="213"/>
      <c r="H342" s="215"/>
      <c r="I342" s="215"/>
      <c r="J342" s="215"/>
      <c r="K342" s="149"/>
      <c r="L342" s="149"/>
      <c r="M342" s="147"/>
      <c r="N342" s="147"/>
      <c r="O342" s="198"/>
    </row>
    <row r="343" spans="2:15" ht="18" customHeight="1" x14ac:dyDescent="0.45">
      <c r="B343" s="212"/>
      <c r="C343" s="145"/>
      <c r="D343" s="213"/>
      <c r="E343" s="213"/>
      <c r="F343" s="213"/>
      <c r="G343" s="213"/>
      <c r="H343" s="215"/>
      <c r="I343" s="215"/>
      <c r="J343" s="215"/>
      <c r="K343" s="149"/>
      <c r="L343" s="149"/>
      <c r="M343" s="147"/>
      <c r="N343" s="147"/>
      <c r="O343" s="198"/>
    </row>
    <row r="344" spans="2:15" ht="18" customHeight="1" x14ac:dyDescent="0.45">
      <c r="B344" s="212"/>
      <c r="C344" s="145"/>
      <c r="D344" s="213"/>
      <c r="E344" s="213"/>
      <c r="F344" s="213"/>
      <c r="G344" s="213"/>
      <c r="H344" s="215"/>
      <c r="I344" s="215"/>
      <c r="J344" s="215"/>
      <c r="K344" s="149"/>
      <c r="L344" s="149"/>
      <c r="M344" s="147"/>
      <c r="N344" s="147"/>
      <c r="O344" s="198"/>
    </row>
    <row r="345" spans="2:15" ht="18" customHeight="1" x14ac:dyDescent="0.45">
      <c r="B345" s="212"/>
      <c r="C345" s="145"/>
      <c r="D345" s="213"/>
      <c r="E345" s="213"/>
      <c r="F345" s="213"/>
      <c r="G345" s="213"/>
      <c r="H345" s="215"/>
      <c r="I345" s="215"/>
      <c r="J345" s="215"/>
      <c r="K345" s="149"/>
      <c r="L345" s="149"/>
      <c r="M345" s="147"/>
      <c r="N345" s="147"/>
      <c r="O345" s="198"/>
    </row>
    <row r="346" spans="2:15" ht="18" customHeight="1" x14ac:dyDescent="0.45">
      <c r="B346" s="212"/>
      <c r="C346" s="145"/>
      <c r="D346" s="213"/>
      <c r="E346" s="213"/>
      <c r="F346" s="213"/>
      <c r="G346" s="213"/>
      <c r="H346" s="215"/>
      <c r="I346" s="215"/>
      <c r="J346" s="215"/>
      <c r="K346" s="149"/>
      <c r="L346" s="149"/>
      <c r="M346" s="147"/>
      <c r="N346" s="147"/>
      <c r="O346" s="198"/>
    </row>
    <row r="347" spans="2:15" ht="18" customHeight="1" x14ac:dyDescent="0.45">
      <c r="B347" s="212"/>
      <c r="C347" s="145"/>
      <c r="D347" s="213"/>
      <c r="E347" s="213"/>
      <c r="F347" s="213"/>
      <c r="G347" s="213"/>
      <c r="H347" s="215"/>
      <c r="I347" s="215"/>
      <c r="J347" s="215"/>
      <c r="K347" s="149"/>
      <c r="L347" s="149"/>
      <c r="M347" s="147"/>
      <c r="N347" s="147"/>
      <c r="O347" s="198"/>
    </row>
    <row r="348" spans="2:15" ht="18" customHeight="1" x14ac:dyDescent="0.45">
      <c r="B348" s="212"/>
      <c r="C348" s="145"/>
      <c r="D348" s="213"/>
      <c r="E348" s="213"/>
      <c r="F348" s="213"/>
      <c r="G348" s="213"/>
      <c r="H348" s="215"/>
      <c r="I348" s="215"/>
      <c r="J348" s="215"/>
      <c r="K348" s="149"/>
      <c r="L348" s="149"/>
      <c r="M348" s="147"/>
      <c r="N348" s="147"/>
      <c r="O348" s="198"/>
    </row>
    <row r="349" spans="2:15" ht="18" customHeight="1" x14ac:dyDescent="0.45">
      <c r="B349" s="212"/>
      <c r="C349" s="145"/>
      <c r="D349" s="213"/>
      <c r="E349" s="213"/>
      <c r="F349" s="213"/>
      <c r="G349" s="213"/>
      <c r="H349" s="215"/>
      <c r="I349" s="215"/>
      <c r="J349" s="215"/>
      <c r="K349" s="149"/>
      <c r="L349" s="149"/>
      <c r="M349" s="147"/>
      <c r="N349" s="147"/>
      <c r="O349" s="198"/>
    </row>
    <row r="350" spans="2:15" ht="18" customHeight="1" x14ac:dyDescent="0.45">
      <c r="B350" s="212"/>
      <c r="C350" s="145"/>
      <c r="D350" s="213"/>
      <c r="E350" s="213"/>
      <c r="F350" s="213"/>
      <c r="G350" s="213"/>
      <c r="H350" s="215"/>
      <c r="I350" s="215"/>
      <c r="J350" s="215"/>
      <c r="K350" s="149"/>
      <c r="L350" s="149"/>
      <c r="M350" s="147"/>
      <c r="N350" s="147"/>
      <c r="O350" s="198"/>
    </row>
    <row r="351" spans="2:15" ht="18" customHeight="1" x14ac:dyDescent="0.45">
      <c r="B351" s="212"/>
      <c r="C351" s="145"/>
      <c r="D351" s="213"/>
      <c r="E351" s="213"/>
      <c r="F351" s="213"/>
      <c r="G351" s="213"/>
      <c r="H351" s="215"/>
      <c r="I351" s="215"/>
      <c r="J351" s="215"/>
      <c r="K351" s="149"/>
      <c r="L351" s="149"/>
      <c r="M351" s="147"/>
      <c r="N351" s="147"/>
      <c r="O351" s="198"/>
    </row>
    <row r="352" spans="2:15" ht="18" customHeight="1" x14ac:dyDescent="0.45">
      <c r="B352" s="212"/>
      <c r="C352" s="145"/>
      <c r="D352" s="213"/>
      <c r="E352" s="213"/>
      <c r="F352" s="213"/>
      <c r="G352" s="213"/>
      <c r="H352" s="215"/>
      <c r="I352" s="215"/>
      <c r="J352" s="215"/>
      <c r="K352" s="149"/>
      <c r="L352" s="149"/>
      <c r="M352" s="147"/>
      <c r="N352" s="147"/>
      <c r="O352" s="198"/>
    </row>
    <row r="353" spans="1:15" ht="18" customHeight="1" x14ac:dyDescent="0.45">
      <c r="B353" s="212"/>
      <c r="C353" s="145"/>
      <c r="D353" s="213"/>
      <c r="E353" s="213"/>
      <c r="F353" s="213"/>
      <c r="G353" s="213"/>
      <c r="H353" s="215"/>
      <c r="I353" s="215"/>
      <c r="J353" s="215"/>
      <c r="K353" s="149"/>
      <c r="L353" s="149"/>
      <c r="M353" s="147"/>
      <c r="N353" s="147"/>
      <c r="O353" s="198"/>
    </row>
    <row r="354" spans="1:15" ht="18" customHeight="1" x14ac:dyDescent="0.45">
      <c r="B354" s="212"/>
      <c r="C354" s="145"/>
      <c r="D354" s="213"/>
      <c r="E354" s="213"/>
      <c r="F354" s="213"/>
      <c r="G354" s="213"/>
      <c r="H354" s="215"/>
      <c r="I354" s="215"/>
      <c r="J354" s="215"/>
      <c r="K354" s="149"/>
      <c r="L354" s="149"/>
      <c r="M354" s="147"/>
      <c r="N354" s="147"/>
      <c r="O354" s="198"/>
    </row>
    <row r="355" spans="1:15" ht="18" customHeight="1" x14ac:dyDescent="0.45">
      <c r="B355" s="212"/>
      <c r="C355" s="145"/>
      <c r="D355" s="213"/>
      <c r="E355" s="213"/>
      <c r="F355" s="213"/>
      <c r="G355" s="213"/>
      <c r="H355" s="215"/>
      <c r="I355" s="215"/>
      <c r="J355" s="215"/>
      <c r="K355" s="149"/>
      <c r="L355" s="149"/>
      <c r="M355" s="147"/>
      <c r="N355" s="147"/>
      <c r="O355" s="198"/>
    </row>
    <row r="356" spans="1:15" ht="18" customHeight="1" x14ac:dyDescent="0.45">
      <c r="B356" s="212"/>
      <c r="C356" s="145"/>
      <c r="D356" s="213"/>
      <c r="E356" s="213"/>
      <c r="F356" s="213"/>
      <c r="G356" s="213"/>
      <c r="H356" s="215"/>
      <c r="I356" s="215"/>
      <c r="J356" s="215"/>
      <c r="K356" s="149"/>
      <c r="L356" s="149"/>
      <c r="M356" s="147"/>
      <c r="N356" s="147"/>
      <c r="O356" s="198"/>
    </row>
    <row r="357" spans="1:15" ht="18" customHeight="1" x14ac:dyDescent="0.45">
      <c r="B357" s="212"/>
      <c r="C357" s="145"/>
      <c r="D357" s="213"/>
      <c r="E357" s="213"/>
      <c r="F357" s="213"/>
      <c r="G357" s="213"/>
      <c r="H357" s="215"/>
      <c r="I357" s="215"/>
      <c r="J357" s="215"/>
      <c r="K357" s="149"/>
      <c r="L357" s="149"/>
      <c r="M357" s="147"/>
      <c r="N357" s="147"/>
      <c r="O357" s="198"/>
    </row>
    <row r="358" spans="1:15" ht="18" customHeight="1" thickBot="1" x14ac:dyDescent="0.5">
      <c r="B358" s="220"/>
      <c r="C358" s="221"/>
      <c r="D358" s="222"/>
      <c r="E358" s="222"/>
      <c r="F358" s="222"/>
      <c r="G358" s="222"/>
      <c r="H358" s="223"/>
      <c r="I358" s="223"/>
      <c r="J358" s="223"/>
      <c r="K358" s="224"/>
      <c r="L358" s="224"/>
      <c r="M358" s="199"/>
      <c r="N358" s="199"/>
      <c r="O358" s="200"/>
    </row>
    <row r="359" spans="1:15" ht="18.600000000000001" thickBot="1" x14ac:dyDescent="0.5"/>
    <row r="360" spans="1:15" ht="18" customHeight="1" x14ac:dyDescent="0.45">
      <c r="B360" s="206" t="s">
        <v>563</v>
      </c>
      <c r="C360" s="207"/>
      <c r="D360" s="207"/>
      <c r="E360" s="207"/>
      <c r="F360" s="207"/>
      <c r="G360" s="207"/>
      <c r="H360" s="207"/>
      <c r="I360" s="207"/>
      <c r="J360" s="207"/>
      <c r="K360" s="207"/>
      <c r="L360" s="207"/>
      <c r="M360" s="207"/>
      <c r="N360" s="207"/>
      <c r="O360" s="208"/>
    </row>
    <row r="361" spans="1:15" ht="38.4" customHeight="1" x14ac:dyDescent="0.45">
      <c r="B361" s="209"/>
      <c r="C361" s="210"/>
      <c r="D361" s="210"/>
      <c r="E361" s="210"/>
      <c r="F361" s="210"/>
      <c r="G361" s="210"/>
      <c r="H361" s="210"/>
      <c r="I361" s="210"/>
      <c r="J361" s="210"/>
      <c r="K361" s="210"/>
      <c r="L361" s="210"/>
      <c r="M361" s="210"/>
      <c r="N361" s="210"/>
      <c r="O361" s="211"/>
    </row>
    <row r="362" spans="1:15" ht="43.8" customHeight="1" x14ac:dyDescent="0.45">
      <c r="B362" s="203" t="s">
        <v>403</v>
      </c>
      <c r="C362" s="204"/>
      <c r="D362" s="145" t="s">
        <v>404</v>
      </c>
      <c r="E362" s="145"/>
      <c r="F362" s="145"/>
      <c r="G362" s="145"/>
      <c r="H362" s="145" t="s">
        <v>405</v>
      </c>
      <c r="I362" s="145"/>
      <c r="J362" s="145"/>
      <c r="K362" s="149" t="s">
        <v>406</v>
      </c>
      <c r="L362" s="149"/>
      <c r="M362" s="145" t="s">
        <v>409</v>
      </c>
      <c r="N362" s="145"/>
      <c r="O362" s="205"/>
    </row>
    <row r="363" spans="1:15" ht="18" customHeight="1" x14ac:dyDescent="0.45">
      <c r="B363" s="212">
        <v>1</v>
      </c>
      <c r="C363" s="145"/>
      <c r="D363" s="213"/>
      <c r="E363" s="213"/>
      <c r="F363" s="213"/>
      <c r="G363" s="213"/>
      <c r="H363" s="214" t="s">
        <v>564</v>
      </c>
      <c r="I363" s="215"/>
      <c r="J363" s="215"/>
      <c r="K363" s="149" t="s">
        <v>540</v>
      </c>
      <c r="L363" s="149"/>
      <c r="M363" s="147"/>
      <c r="N363" s="147"/>
      <c r="O363" s="198"/>
    </row>
    <row r="364" spans="1:15" ht="18" customHeight="1" x14ac:dyDescent="0.45">
      <c r="B364" s="212"/>
      <c r="C364" s="145"/>
      <c r="D364" s="213"/>
      <c r="E364" s="213"/>
      <c r="F364" s="213"/>
      <c r="G364" s="213"/>
      <c r="H364" s="215"/>
      <c r="I364" s="215"/>
      <c r="J364" s="215"/>
      <c r="K364" s="149"/>
      <c r="L364" s="149"/>
      <c r="M364" s="147"/>
      <c r="N364" s="147"/>
      <c r="O364" s="198"/>
    </row>
    <row r="365" spans="1:15" ht="18" customHeight="1" x14ac:dyDescent="0.45">
      <c r="A365" t="s">
        <v>562</v>
      </c>
      <c r="B365" s="212"/>
      <c r="C365" s="145"/>
      <c r="D365" s="213"/>
      <c r="E365" s="213"/>
      <c r="F365" s="213"/>
      <c r="G365" s="213"/>
      <c r="H365" s="215"/>
      <c r="I365" s="215"/>
      <c r="J365" s="215"/>
      <c r="K365" s="149"/>
      <c r="L365" s="149"/>
      <c r="M365" s="147"/>
      <c r="N365" s="147"/>
      <c r="O365" s="198"/>
    </row>
    <row r="366" spans="1:15" ht="18" customHeight="1" x14ac:dyDescent="0.45">
      <c r="B366" s="212"/>
      <c r="C366" s="145"/>
      <c r="D366" s="213"/>
      <c r="E366" s="213"/>
      <c r="F366" s="213"/>
      <c r="G366" s="213"/>
      <c r="H366" s="215"/>
      <c r="I366" s="215"/>
      <c r="J366" s="215"/>
      <c r="K366" s="149"/>
      <c r="L366" s="149"/>
      <c r="M366" s="147"/>
      <c r="N366" s="147"/>
      <c r="O366" s="198"/>
    </row>
    <row r="367" spans="1:15" ht="18" customHeight="1" x14ac:dyDescent="0.45">
      <c r="B367" s="212"/>
      <c r="C367" s="145"/>
      <c r="D367" s="213"/>
      <c r="E367" s="213"/>
      <c r="F367" s="213"/>
      <c r="G367" s="213"/>
      <c r="H367" s="215"/>
      <c r="I367" s="215"/>
      <c r="J367" s="215"/>
      <c r="K367" s="149"/>
      <c r="L367" s="149"/>
      <c r="M367" s="147"/>
      <c r="N367" s="147"/>
      <c r="O367" s="198"/>
    </row>
    <row r="368" spans="1:15" ht="18" customHeight="1" x14ac:dyDescent="0.45">
      <c r="B368" s="212"/>
      <c r="C368" s="145"/>
      <c r="D368" s="213"/>
      <c r="E368" s="213"/>
      <c r="F368" s="213"/>
      <c r="G368" s="213"/>
      <c r="H368" s="215"/>
      <c r="I368" s="215"/>
      <c r="J368" s="215"/>
      <c r="K368" s="149"/>
      <c r="L368" s="149"/>
      <c r="M368" s="147"/>
      <c r="N368" s="147"/>
      <c r="O368" s="198"/>
    </row>
    <row r="369" spans="2:15" ht="18" customHeight="1" x14ac:dyDescent="0.45">
      <c r="B369" s="212"/>
      <c r="C369" s="145"/>
      <c r="D369" s="213"/>
      <c r="E369" s="213"/>
      <c r="F369" s="213"/>
      <c r="G369" s="213"/>
      <c r="H369" s="215"/>
      <c r="I369" s="215"/>
      <c r="J369" s="215"/>
      <c r="K369" s="149"/>
      <c r="L369" s="149"/>
      <c r="M369" s="147"/>
      <c r="N369" s="147"/>
      <c r="O369" s="198"/>
    </row>
    <row r="370" spans="2:15" ht="18" customHeight="1" x14ac:dyDescent="0.45">
      <c r="B370" s="212"/>
      <c r="C370" s="145"/>
      <c r="D370" s="213"/>
      <c r="E370" s="213"/>
      <c r="F370" s="213"/>
      <c r="G370" s="213"/>
      <c r="H370" s="215"/>
      <c r="I370" s="215"/>
      <c r="J370" s="215"/>
      <c r="K370" s="149"/>
      <c r="L370" s="149"/>
      <c r="M370" s="147"/>
      <c r="N370" s="147"/>
      <c r="O370" s="198"/>
    </row>
    <row r="371" spans="2:15" ht="18" customHeight="1" x14ac:dyDescent="0.45">
      <c r="B371" s="212"/>
      <c r="C371" s="145"/>
      <c r="D371" s="213"/>
      <c r="E371" s="213"/>
      <c r="F371" s="213"/>
      <c r="G371" s="213"/>
      <c r="H371" s="215"/>
      <c r="I371" s="215"/>
      <c r="J371" s="215"/>
      <c r="K371" s="149"/>
      <c r="L371" s="149"/>
      <c r="M371" s="147"/>
      <c r="N371" s="147"/>
      <c r="O371" s="198"/>
    </row>
    <row r="372" spans="2:15" ht="18" customHeight="1" x14ac:dyDescent="0.45">
      <c r="B372" s="212"/>
      <c r="C372" s="145"/>
      <c r="D372" s="213"/>
      <c r="E372" s="213"/>
      <c r="F372" s="213"/>
      <c r="G372" s="213"/>
      <c r="H372" s="215"/>
      <c r="I372" s="215"/>
      <c r="J372" s="215"/>
      <c r="K372" s="149"/>
      <c r="L372" s="149"/>
      <c r="M372" s="147"/>
      <c r="N372" s="147"/>
      <c r="O372" s="198"/>
    </row>
    <row r="373" spans="2:15" ht="18" customHeight="1" x14ac:dyDescent="0.45">
      <c r="B373" s="212"/>
      <c r="C373" s="145"/>
      <c r="D373" s="213"/>
      <c r="E373" s="213"/>
      <c r="F373" s="213"/>
      <c r="G373" s="213"/>
      <c r="H373" s="215"/>
      <c r="I373" s="215"/>
      <c r="J373" s="215"/>
      <c r="K373" s="149"/>
      <c r="L373" s="149"/>
      <c r="M373" s="147"/>
      <c r="N373" s="147"/>
      <c r="O373" s="198"/>
    </row>
    <row r="374" spans="2:15" ht="18" customHeight="1" x14ac:dyDescent="0.45">
      <c r="B374" s="212"/>
      <c r="C374" s="145"/>
      <c r="D374" s="213"/>
      <c r="E374" s="213"/>
      <c r="F374" s="213"/>
      <c r="G374" s="213"/>
      <c r="H374" s="215"/>
      <c r="I374" s="215"/>
      <c r="J374" s="215"/>
      <c r="K374" s="149"/>
      <c r="L374" s="149"/>
      <c r="M374" s="147"/>
      <c r="N374" s="147"/>
      <c r="O374" s="198"/>
    </row>
    <row r="375" spans="2:15" ht="18" customHeight="1" x14ac:dyDescent="0.45">
      <c r="B375" s="212"/>
      <c r="C375" s="145"/>
      <c r="D375" s="213"/>
      <c r="E375" s="213"/>
      <c r="F375" s="213"/>
      <c r="G375" s="213"/>
      <c r="H375" s="215"/>
      <c r="I375" s="215"/>
      <c r="J375" s="215"/>
      <c r="K375" s="149"/>
      <c r="L375" s="149"/>
      <c r="M375" s="147"/>
      <c r="N375" s="147"/>
      <c r="O375" s="198"/>
    </row>
    <row r="376" spans="2:15" ht="18" customHeight="1" x14ac:dyDescent="0.45">
      <c r="B376" s="212"/>
      <c r="C376" s="145"/>
      <c r="D376" s="213"/>
      <c r="E376" s="213"/>
      <c r="F376" s="213"/>
      <c r="G376" s="213"/>
      <c r="H376" s="215"/>
      <c r="I376" s="215"/>
      <c r="J376" s="215"/>
      <c r="K376" s="149"/>
      <c r="L376" s="149"/>
      <c r="M376" s="147"/>
      <c r="N376" s="147"/>
      <c r="O376" s="198"/>
    </row>
    <row r="377" spans="2:15" ht="18" customHeight="1" x14ac:dyDescent="0.45">
      <c r="B377" s="212"/>
      <c r="C377" s="145"/>
      <c r="D377" s="213"/>
      <c r="E377" s="213"/>
      <c r="F377" s="213"/>
      <c r="G377" s="213"/>
      <c r="H377" s="215"/>
      <c r="I377" s="215"/>
      <c r="J377" s="215"/>
      <c r="K377" s="149"/>
      <c r="L377" s="149"/>
      <c r="M377" s="147"/>
      <c r="N377" s="147"/>
      <c r="O377" s="198"/>
    </row>
    <row r="378" spans="2:15" ht="18" customHeight="1" x14ac:dyDescent="0.45">
      <c r="B378" s="212"/>
      <c r="C378" s="145"/>
      <c r="D378" s="213"/>
      <c r="E378" s="213"/>
      <c r="F378" s="213"/>
      <c r="G378" s="213"/>
      <c r="H378" s="215"/>
      <c r="I378" s="215"/>
      <c r="J378" s="215"/>
      <c r="K378" s="149"/>
      <c r="L378" s="149"/>
      <c r="M378" s="147"/>
      <c r="N378" s="147"/>
      <c r="O378" s="198"/>
    </row>
    <row r="379" spans="2:15" ht="18" customHeight="1" x14ac:dyDescent="0.45">
      <c r="B379" s="212"/>
      <c r="C379" s="145"/>
      <c r="D379" s="213"/>
      <c r="E379" s="213"/>
      <c r="F379" s="213"/>
      <c r="G379" s="213"/>
      <c r="H379" s="215"/>
      <c r="I379" s="215"/>
      <c r="J379" s="215"/>
      <c r="K379" s="149"/>
      <c r="L379" s="149"/>
      <c r="M379" s="147"/>
      <c r="N379" s="147"/>
      <c r="O379" s="198"/>
    </row>
    <row r="380" spans="2:15" ht="18" customHeight="1" x14ac:dyDescent="0.45">
      <c r="B380" s="212"/>
      <c r="C380" s="145"/>
      <c r="D380" s="213"/>
      <c r="E380" s="213"/>
      <c r="F380" s="213"/>
      <c r="G380" s="213"/>
      <c r="H380" s="215"/>
      <c r="I380" s="215"/>
      <c r="J380" s="215"/>
      <c r="K380" s="149"/>
      <c r="L380" s="149"/>
      <c r="M380" s="147"/>
      <c r="N380" s="147"/>
      <c r="O380" s="198"/>
    </row>
    <row r="381" spans="2:15" ht="18" customHeight="1" x14ac:dyDescent="0.45">
      <c r="B381" s="212"/>
      <c r="C381" s="145"/>
      <c r="D381" s="213"/>
      <c r="E381" s="213"/>
      <c r="F381" s="213"/>
      <c r="G381" s="213"/>
      <c r="H381" s="215"/>
      <c r="I381" s="215"/>
      <c r="J381" s="215"/>
      <c r="K381" s="149"/>
      <c r="L381" s="149"/>
      <c r="M381" s="147"/>
      <c r="N381" s="147"/>
      <c r="O381" s="198"/>
    </row>
    <row r="382" spans="2:15" ht="18" customHeight="1" x14ac:dyDescent="0.45">
      <c r="B382" s="212"/>
      <c r="C382" s="145"/>
      <c r="D382" s="213"/>
      <c r="E382" s="213"/>
      <c r="F382" s="213"/>
      <c r="G382" s="213"/>
      <c r="H382" s="215"/>
      <c r="I382" s="215"/>
      <c r="J382" s="215"/>
      <c r="K382" s="149"/>
      <c r="L382" s="149"/>
      <c r="M382" s="147"/>
      <c r="N382" s="147"/>
      <c r="O382" s="198"/>
    </row>
    <row r="383" spans="2:15" ht="18" customHeight="1" x14ac:dyDescent="0.45">
      <c r="B383" s="212">
        <v>2</v>
      </c>
      <c r="C383" s="145"/>
      <c r="D383" s="213"/>
      <c r="E383" s="213"/>
      <c r="F383" s="213"/>
      <c r="G383" s="213"/>
      <c r="H383" s="214" t="s">
        <v>566</v>
      </c>
      <c r="I383" s="215"/>
      <c r="J383" s="215"/>
      <c r="K383" s="149"/>
      <c r="L383" s="149"/>
      <c r="M383" s="147" t="s">
        <v>565</v>
      </c>
      <c r="N383" s="147"/>
      <c r="O383" s="198"/>
    </row>
    <row r="384" spans="2:15" ht="18" customHeight="1" x14ac:dyDescent="0.45">
      <c r="B384" s="212"/>
      <c r="C384" s="145"/>
      <c r="D384" s="213"/>
      <c r="E384" s="213"/>
      <c r="F384" s="213"/>
      <c r="G384" s="213"/>
      <c r="H384" s="215"/>
      <c r="I384" s="215"/>
      <c r="J384" s="215"/>
      <c r="K384" s="149"/>
      <c r="L384" s="149"/>
      <c r="M384" s="147"/>
      <c r="N384" s="147"/>
      <c r="O384" s="198"/>
    </row>
    <row r="385" spans="1:15" ht="18" customHeight="1" x14ac:dyDescent="0.45">
      <c r="A385" t="s">
        <v>562</v>
      </c>
      <c r="B385" s="212"/>
      <c r="C385" s="145"/>
      <c r="D385" s="213"/>
      <c r="E385" s="213"/>
      <c r="F385" s="213"/>
      <c r="G385" s="213"/>
      <c r="H385" s="215"/>
      <c r="I385" s="215"/>
      <c r="J385" s="215"/>
      <c r="K385" s="149"/>
      <c r="L385" s="149"/>
      <c r="M385" s="147"/>
      <c r="N385" s="147"/>
      <c r="O385" s="198"/>
    </row>
    <row r="386" spans="1:15" ht="18" customHeight="1" x14ac:dyDescent="0.45">
      <c r="B386" s="212"/>
      <c r="C386" s="145"/>
      <c r="D386" s="213"/>
      <c r="E386" s="213"/>
      <c r="F386" s="213"/>
      <c r="G386" s="213"/>
      <c r="H386" s="215"/>
      <c r="I386" s="215"/>
      <c r="J386" s="215"/>
      <c r="K386" s="149"/>
      <c r="L386" s="149"/>
      <c r="M386" s="147"/>
      <c r="N386" s="147"/>
      <c r="O386" s="198"/>
    </row>
    <row r="387" spans="1:15" ht="18" customHeight="1" x14ac:dyDescent="0.45">
      <c r="B387" s="212"/>
      <c r="C387" s="145"/>
      <c r="D387" s="213"/>
      <c r="E387" s="213"/>
      <c r="F387" s="213"/>
      <c r="G387" s="213"/>
      <c r="H387" s="215"/>
      <c r="I387" s="215"/>
      <c r="J387" s="215"/>
      <c r="K387" s="149"/>
      <c r="L387" s="149"/>
      <c r="M387" s="147"/>
      <c r="N387" s="147"/>
      <c r="O387" s="198"/>
    </row>
    <row r="388" spans="1:15" ht="18" customHeight="1" x14ac:dyDescent="0.45">
      <c r="B388" s="212"/>
      <c r="C388" s="145"/>
      <c r="D388" s="213"/>
      <c r="E388" s="213"/>
      <c r="F388" s="213"/>
      <c r="G388" s="213"/>
      <c r="H388" s="215"/>
      <c r="I388" s="215"/>
      <c r="J388" s="215"/>
      <c r="K388" s="149"/>
      <c r="L388" s="149"/>
      <c r="M388" s="147"/>
      <c r="N388" s="147"/>
      <c r="O388" s="198"/>
    </row>
    <row r="389" spans="1:15" ht="18" customHeight="1" x14ac:dyDescent="0.45">
      <c r="B389" s="212"/>
      <c r="C389" s="145"/>
      <c r="D389" s="213"/>
      <c r="E389" s="213"/>
      <c r="F389" s="213"/>
      <c r="G389" s="213"/>
      <c r="H389" s="215"/>
      <c r="I389" s="215"/>
      <c r="J389" s="215"/>
      <c r="K389" s="149"/>
      <c r="L389" s="149"/>
      <c r="M389" s="147"/>
      <c r="N389" s="147"/>
      <c r="O389" s="198"/>
    </row>
    <row r="390" spans="1:15" ht="18" customHeight="1" x14ac:dyDescent="0.45">
      <c r="B390" s="212"/>
      <c r="C390" s="145"/>
      <c r="D390" s="213"/>
      <c r="E390" s="213"/>
      <c r="F390" s="213"/>
      <c r="G390" s="213"/>
      <c r="H390" s="215"/>
      <c r="I390" s="215"/>
      <c r="J390" s="215"/>
      <c r="K390" s="149"/>
      <c r="L390" s="149"/>
      <c r="M390" s="147"/>
      <c r="N390" s="147"/>
      <c r="O390" s="198"/>
    </row>
    <row r="391" spans="1:15" ht="18" customHeight="1" x14ac:dyDescent="0.45">
      <c r="B391" s="212"/>
      <c r="C391" s="145"/>
      <c r="D391" s="213"/>
      <c r="E391" s="213"/>
      <c r="F391" s="213"/>
      <c r="G391" s="213"/>
      <c r="H391" s="215"/>
      <c r="I391" s="215"/>
      <c r="J391" s="215"/>
      <c r="K391" s="149"/>
      <c r="L391" s="149"/>
      <c r="M391" s="147"/>
      <c r="N391" s="147"/>
      <c r="O391" s="198"/>
    </row>
    <row r="392" spans="1:15" ht="18" customHeight="1" x14ac:dyDescent="0.45">
      <c r="B392" s="212"/>
      <c r="C392" s="145"/>
      <c r="D392" s="213"/>
      <c r="E392" s="213"/>
      <c r="F392" s="213"/>
      <c r="G392" s="213"/>
      <c r="H392" s="215"/>
      <c r="I392" s="215"/>
      <c r="J392" s="215"/>
      <c r="K392" s="149"/>
      <c r="L392" s="149"/>
      <c r="M392" s="147"/>
      <c r="N392" s="147"/>
      <c r="O392" s="198"/>
    </row>
    <row r="393" spans="1:15" ht="18" customHeight="1" x14ac:dyDescent="0.45">
      <c r="B393" s="212"/>
      <c r="C393" s="145"/>
      <c r="D393" s="213"/>
      <c r="E393" s="213"/>
      <c r="F393" s="213"/>
      <c r="G393" s="213"/>
      <c r="H393" s="215"/>
      <c r="I393" s="215"/>
      <c r="J393" s="215"/>
      <c r="K393" s="149"/>
      <c r="L393" s="149"/>
      <c r="M393" s="147"/>
      <c r="N393" s="147"/>
      <c r="O393" s="198"/>
    </row>
    <row r="394" spans="1:15" ht="18" customHeight="1" x14ac:dyDescent="0.45">
      <c r="B394" s="212"/>
      <c r="C394" s="145"/>
      <c r="D394" s="213"/>
      <c r="E394" s="213"/>
      <c r="F394" s="213"/>
      <c r="G394" s="213"/>
      <c r="H394" s="215"/>
      <c r="I394" s="215"/>
      <c r="J394" s="215"/>
      <c r="K394" s="149"/>
      <c r="L394" s="149"/>
      <c r="M394" s="147"/>
      <c r="N394" s="147"/>
      <c r="O394" s="198"/>
    </row>
    <row r="395" spans="1:15" ht="18" customHeight="1" x14ac:dyDescent="0.45">
      <c r="B395" s="212"/>
      <c r="C395" s="145"/>
      <c r="D395" s="213"/>
      <c r="E395" s="213"/>
      <c r="F395" s="213"/>
      <c r="G395" s="213"/>
      <c r="H395" s="215"/>
      <c r="I395" s="215"/>
      <c r="J395" s="215"/>
      <c r="K395" s="149"/>
      <c r="L395" s="149"/>
      <c r="M395" s="147"/>
      <c r="N395" s="147"/>
      <c r="O395" s="198"/>
    </row>
    <row r="396" spans="1:15" ht="18" customHeight="1" x14ac:dyDescent="0.45">
      <c r="B396" s="212"/>
      <c r="C396" s="145"/>
      <c r="D396" s="213"/>
      <c r="E396" s="213"/>
      <c r="F396" s="213"/>
      <c r="G396" s="213"/>
      <c r="H396" s="215"/>
      <c r="I396" s="215"/>
      <c r="J396" s="215"/>
      <c r="K396" s="149"/>
      <c r="L396" s="149"/>
      <c r="M396" s="147"/>
      <c r="N396" s="147"/>
      <c r="O396" s="198"/>
    </row>
    <row r="397" spans="1:15" ht="18" customHeight="1" x14ac:dyDescent="0.45">
      <c r="B397" s="212"/>
      <c r="C397" s="145"/>
      <c r="D397" s="213"/>
      <c r="E397" s="213"/>
      <c r="F397" s="213"/>
      <c r="G397" s="213"/>
      <c r="H397" s="215"/>
      <c r="I397" s="215"/>
      <c r="J397" s="215"/>
      <c r="K397" s="149"/>
      <c r="L397" s="149"/>
      <c r="M397" s="147"/>
      <c r="N397" s="147"/>
      <c r="O397" s="198"/>
    </row>
    <row r="398" spans="1:15" ht="18" customHeight="1" x14ac:dyDescent="0.45">
      <c r="B398" s="212"/>
      <c r="C398" s="145"/>
      <c r="D398" s="213"/>
      <c r="E398" s="213"/>
      <c r="F398" s="213"/>
      <c r="G398" s="213"/>
      <c r="H398" s="215"/>
      <c r="I398" s="215"/>
      <c r="J398" s="215"/>
      <c r="K398" s="149"/>
      <c r="L398" s="149"/>
      <c r="M398" s="147"/>
      <c r="N398" s="147"/>
      <c r="O398" s="198"/>
    </row>
    <row r="399" spans="1:15" ht="18" customHeight="1" x14ac:dyDescent="0.45">
      <c r="B399" s="212"/>
      <c r="C399" s="145"/>
      <c r="D399" s="213"/>
      <c r="E399" s="213"/>
      <c r="F399" s="213"/>
      <c r="G399" s="213"/>
      <c r="H399" s="215"/>
      <c r="I399" s="215"/>
      <c r="J399" s="215"/>
      <c r="K399" s="149"/>
      <c r="L399" s="149"/>
      <c r="M399" s="147"/>
      <c r="N399" s="147"/>
      <c r="O399" s="198"/>
    </row>
    <row r="400" spans="1:15" ht="18" customHeight="1" x14ac:dyDescent="0.45">
      <c r="B400" s="212"/>
      <c r="C400" s="145"/>
      <c r="D400" s="213"/>
      <c r="E400" s="213"/>
      <c r="F400" s="213"/>
      <c r="G400" s="213"/>
      <c r="H400" s="215"/>
      <c r="I400" s="215"/>
      <c r="J400" s="215"/>
      <c r="K400" s="149"/>
      <c r="L400" s="149"/>
      <c r="M400" s="147"/>
      <c r="N400" s="147"/>
      <c r="O400" s="198"/>
    </row>
    <row r="401" spans="1:15" ht="18" customHeight="1" x14ac:dyDescent="0.45">
      <c r="B401" s="212"/>
      <c r="C401" s="145"/>
      <c r="D401" s="213"/>
      <c r="E401" s="213"/>
      <c r="F401" s="213"/>
      <c r="G401" s="213"/>
      <c r="H401" s="215"/>
      <c r="I401" s="215"/>
      <c r="J401" s="215"/>
      <c r="K401" s="149"/>
      <c r="L401" s="149"/>
      <c r="M401" s="147"/>
      <c r="N401" s="147"/>
      <c r="O401" s="198"/>
    </row>
    <row r="402" spans="1:15" ht="18" customHeight="1" x14ac:dyDescent="0.45">
      <c r="B402" s="212"/>
      <c r="C402" s="145"/>
      <c r="D402" s="213"/>
      <c r="E402" s="213"/>
      <c r="F402" s="213"/>
      <c r="G402" s="213"/>
      <c r="H402" s="215"/>
      <c r="I402" s="215"/>
      <c r="J402" s="215"/>
      <c r="K402" s="149"/>
      <c r="L402" s="149"/>
      <c r="M402" s="147"/>
      <c r="N402" s="147"/>
      <c r="O402" s="198"/>
    </row>
    <row r="403" spans="1:15" ht="18" customHeight="1" x14ac:dyDescent="0.45">
      <c r="B403" s="212">
        <v>3</v>
      </c>
      <c r="C403" s="145"/>
      <c r="D403" s="213"/>
      <c r="E403" s="213"/>
      <c r="F403" s="213"/>
      <c r="G403" s="213"/>
      <c r="H403" s="214" t="s">
        <v>567</v>
      </c>
      <c r="I403" s="215"/>
      <c r="J403" s="215"/>
      <c r="K403" s="149"/>
      <c r="L403" s="149"/>
      <c r="M403" s="147" t="s">
        <v>568</v>
      </c>
      <c r="N403" s="147"/>
      <c r="O403" s="198"/>
    </row>
    <row r="404" spans="1:15" ht="18" customHeight="1" x14ac:dyDescent="0.45">
      <c r="B404" s="212"/>
      <c r="C404" s="145"/>
      <c r="D404" s="213"/>
      <c r="E404" s="213"/>
      <c r="F404" s="213"/>
      <c r="G404" s="213"/>
      <c r="H404" s="215"/>
      <c r="I404" s="215"/>
      <c r="J404" s="215"/>
      <c r="K404" s="149"/>
      <c r="L404" s="149"/>
      <c r="M404" s="147"/>
      <c r="N404" s="147"/>
      <c r="O404" s="198"/>
    </row>
    <row r="405" spans="1:15" ht="18" customHeight="1" x14ac:dyDescent="0.45">
      <c r="A405" t="s">
        <v>562</v>
      </c>
      <c r="B405" s="212"/>
      <c r="C405" s="145"/>
      <c r="D405" s="213"/>
      <c r="E405" s="213"/>
      <c r="F405" s="213"/>
      <c r="G405" s="213"/>
      <c r="H405" s="215"/>
      <c r="I405" s="215"/>
      <c r="J405" s="215"/>
      <c r="K405" s="149"/>
      <c r="L405" s="149"/>
      <c r="M405" s="147"/>
      <c r="N405" s="147"/>
      <c r="O405" s="198"/>
    </row>
    <row r="406" spans="1:15" ht="18" customHeight="1" x14ac:dyDescent="0.45">
      <c r="B406" s="212"/>
      <c r="C406" s="145"/>
      <c r="D406" s="213"/>
      <c r="E406" s="213"/>
      <c r="F406" s="213"/>
      <c r="G406" s="213"/>
      <c r="H406" s="215"/>
      <c r="I406" s="215"/>
      <c r="J406" s="215"/>
      <c r="K406" s="149"/>
      <c r="L406" s="149"/>
      <c r="M406" s="147"/>
      <c r="N406" s="147"/>
      <c r="O406" s="198"/>
    </row>
    <row r="407" spans="1:15" ht="18" customHeight="1" x14ac:dyDescent="0.45">
      <c r="B407" s="212"/>
      <c r="C407" s="145"/>
      <c r="D407" s="213"/>
      <c r="E407" s="213"/>
      <c r="F407" s="213"/>
      <c r="G407" s="213"/>
      <c r="H407" s="215"/>
      <c r="I407" s="215"/>
      <c r="J407" s="215"/>
      <c r="K407" s="149"/>
      <c r="L407" s="149"/>
      <c r="M407" s="147"/>
      <c r="N407" s="147"/>
      <c r="O407" s="198"/>
    </row>
    <row r="408" spans="1:15" ht="18" customHeight="1" x14ac:dyDescent="0.45">
      <c r="B408" s="212"/>
      <c r="C408" s="145"/>
      <c r="D408" s="213"/>
      <c r="E408" s="213"/>
      <c r="F408" s="213"/>
      <c r="G408" s="213"/>
      <c r="H408" s="215"/>
      <c r="I408" s="215"/>
      <c r="J408" s="215"/>
      <c r="K408" s="149"/>
      <c r="L408" s="149"/>
      <c r="M408" s="147"/>
      <c r="N408" s="147"/>
      <c r="O408" s="198"/>
    </row>
    <row r="409" spans="1:15" ht="18" customHeight="1" x14ac:dyDescent="0.45">
      <c r="B409" s="212"/>
      <c r="C409" s="145"/>
      <c r="D409" s="213"/>
      <c r="E409" s="213"/>
      <c r="F409" s="213"/>
      <c r="G409" s="213"/>
      <c r="H409" s="215"/>
      <c r="I409" s="215"/>
      <c r="J409" s="215"/>
      <c r="K409" s="149"/>
      <c r="L409" s="149"/>
      <c r="M409" s="147"/>
      <c r="N409" s="147"/>
      <c r="O409" s="198"/>
    </row>
    <row r="410" spans="1:15" ht="18" customHeight="1" x14ac:dyDescent="0.45">
      <c r="B410" s="212"/>
      <c r="C410" s="145"/>
      <c r="D410" s="213"/>
      <c r="E410" s="213"/>
      <c r="F410" s="213"/>
      <c r="G410" s="213"/>
      <c r="H410" s="215"/>
      <c r="I410" s="215"/>
      <c r="J410" s="215"/>
      <c r="K410" s="149"/>
      <c r="L410" s="149"/>
      <c r="M410" s="147"/>
      <c r="N410" s="147"/>
      <c r="O410" s="198"/>
    </row>
    <row r="411" spans="1:15" ht="18" customHeight="1" x14ac:dyDescent="0.45">
      <c r="B411" s="212"/>
      <c r="C411" s="145"/>
      <c r="D411" s="213"/>
      <c r="E411" s="213"/>
      <c r="F411" s="213"/>
      <c r="G411" s="213"/>
      <c r="H411" s="215"/>
      <c r="I411" s="215"/>
      <c r="J411" s="215"/>
      <c r="K411" s="149"/>
      <c r="L411" s="149"/>
      <c r="M411" s="147"/>
      <c r="N411" s="147"/>
      <c r="O411" s="198"/>
    </row>
    <row r="412" spans="1:15" ht="18" customHeight="1" x14ac:dyDescent="0.45">
      <c r="B412" s="212"/>
      <c r="C412" s="145"/>
      <c r="D412" s="213"/>
      <c r="E412" s="213"/>
      <c r="F412" s="213"/>
      <c r="G412" s="213"/>
      <c r="H412" s="215"/>
      <c r="I412" s="215"/>
      <c r="J412" s="215"/>
      <c r="K412" s="149"/>
      <c r="L412" s="149"/>
      <c r="M412" s="147"/>
      <c r="N412" s="147"/>
      <c r="O412" s="198"/>
    </row>
    <row r="413" spans="1:15" ht="18" customHeight="1" x14ac:dyDescent="0.45">
      <c r="B413" s="212"/>
      <c r="C413" s="145"/>
      <c r="D413" s="213"/>
      <c r="E413" s="213"/>
      <c r="F413" s="213"/>
      <c r="G413" s="213"/>
      <c r="H413" s="215"/>
      <c r="I413" s="215"/>
      <c r="J413" s="215"/>
      <c r="K413" s="149"/>
      <c r="L413" s="149"/>
      <c r="M413" s="147"/>
      <c r="N413" s="147"/>
      <c r="O413" s="198"/>
    </row>
    <row r="414" spans="1:15" ht="18" customHeight="1" x14ac:dyDescent="0.45">
      <c r="B414" s="212"/>
      <c r="C414" s="145"/>
      <c r="D414" s="213"/>
      <c r="E414" s="213"/>
      <c r="F414" s="213"/>
      <c r="G414" s="213"/>
      <c r="H414" s="215"/>
      <c r="I414" s="215"/>
      <c r="J414" s="215"/>
      <c r="K414" s="149"/>
      <c r="L414" s="149"/>
      <c r="M414" s="147"/>
      <c r="N414" s="147"/>
      <c r="O414" s="198"/>
    </row>
    <row r="415" spans="1:15" ht="18" customHeight="1" x14ac:dyDescent="0.45">
      <c r="B415" s="212"/>
      <c r="C415" s="145"/>
      <c r="D415" s="213"/>
      <c r="E415" s="213"/>
      <c r="F415" s="213"/>
      <c r="G415" s="213"/>
      <c r="H415" s="215"/>
      <c r="I415" s="215"/>
      <c r="J415" s="215"/>
      <c r="K415" s="149"/>
      <c r="L415" s="149"/>
      <c r="M415" s="147"/>
      <c r="N415" s="147"/>
      <c r="O415" s="198"/>
    </row>
    <row r="416" spans="1:15" ht="18" customHeight="1" x14ac:dyDescent="0.45">
      <c r="B416" s="212"/>
      <c r="C416" s="145"/>
      <c r="D416" s="213"/>
      <c r="E416" s="213"/>
      <c r="F416" s="213"/>
      <c r="G416" s="213"/>
      <c r="H416" s="215"/>
      <c r="I416" s="215"/>
      <c r="J416" s="215"/>
      <c r="K416" s="149"/>
      <c r="L416" s="149"/>
      <c r="M416" s="147"/>
      <c r="N416" s="147"/>
      <c r="O416" s="198"/>
    </row>
    <row r="417" spans="1:15" ht="18" customHeight="1" x14ac:dyDescent="0.45">
      <c r="B417" s="212"/>
      <c r="C417" s="145"/>
      <c r="D417" s="213"/>
      <c r="E417" s="213"/>
      <c r="F417" s="213"/>
      <c r="G417" s="213"/>
      <c r="H417" s="215"/>
      <c r="I417" s="215"/>
      <c r="J417" s="215"/>
      <c r="K417" s="149"/>
      <c r="L417" s="149"/>
      <c r="M417" s="147"/>
      <c r="N417" s="147"/>
      <c r="O417" s="198"/>
    </row>
    <row r="418" spans="1:15" ht="18" customHeight="1" x14ac:dyDescent="0.45">
      <c r="B418" s="212"/>
      <c r="C418" s="145"/>
      <c r="D418" s="213"/>
      <c r="E418" s="213"/>
      <c r="F418" s="213"/>
      <c r="G418" s="213"/>
      <c r="H418" s="215"/>
      <c r="I418" s="215"/>
      <c r="J418" s="215"/>
      <c r="K418" s="149"/>
      <c r="L418" s="149"/>
      <c r="M418" s="147"/>
      <c r="N418" s="147"/>
      <c r="O418" s="198"/>
    </row>
    <row r="419" spans="1:15" ht="18" customHeight="1" x14ac:dyDescent="0.45">
      <c r="B419" s="212"/>
      <c r="C419" s="145"/>
      <c r="D419" s="213"/>
      <c r="E419" s="213"/>
      <c r="F419" s="213"/>
      <c r="G419" s="213"/>
      <c r="H419" s="215"/>
      <c r="I419" s="215"/>
      <c r="J419" s="215"/>
      <c r="K419" s="149"/>
      <c r="L419" s="149"/>
      <c r="M419" s="147"/>
      <c r="N419" s="147"/>
      <c r="O419" s="198"/>
    </row>
    <row r="420" spans="1:15" ht="18" customHeight="1" x14ac:dyDescent="0.45">
      <c r="B420" s="212"/>
      <c r="C420" s="145"/>
      <c r="D420" s="213"/>
      <c r="E420" s="213"/>
      <c r="F420" s="213"/>
      <c r="G420" s="213"/>
      <c r="H420" s="215"/>
      <c r="I420" s="215"/>
      <c r="J420" s="215"/>
      <c r="K420" s="149"/>
      <c r="L420" s="149"/>
      <c r="M420" s="147"/>
      <c r="N420" s="147"/>
      <c r="O420" s="198"/>
    </row>
    <row r="421" spans="1:15" ht="18" customHeight="1" x14ac:dyDescent="0.45">
      <c r="B421" s="212"/>
      <c r="C421" s="145"/>
      <c r="D421" s="213"/>
      <c r="E421" s="213"/>
      <c r="F421" s="213"/>
      <c r="G421" s="213"/>
      <c r="H421" s="215"/>
      <c r="I421" s="215"/>
      <c r="J421" s="215"/>
      <c r="K421" s="149"/>
      <c r="L421" s="149"/>
      <c r="M421" s="147"/>
      <c r="N421" s="147"/>
      <c r="O421" s="198"/>
    </row>
    <row r="422" spans="1:15" ht="18" customHeight="1" x14ac:dyDescent="0.45">
      <c r="B422" s="212"/>
      <c r="C422" s="145"/>
      <c r="D422" s="213"/>
      <c r="E422" s="213"/>
      <c r="F422" s="213"/>
      <c r="G422" s="213"/>
      <c r="H422" s="215"/>
      <c r="I422" s="215"/>
      <c r="J422" s="215"/>
      <c r="K422" s="149"/>
      <c r="L422" s="149"/>
      <c r="M422" s="147"/>
      <c r="N422" s="147"/>
      <c r="O422" s="198"/>
    </row>
    <row r="423" spans="1:15" ht="18" customHeight="1" x14ac:dyDescent="0.45">
      <c r="B423" s="212">
        <v>3</v>
      </c>
      <c r="C423" s="145"/>
      <c r="D423" s="213"/>
      <c r="E423" s="213"/>
      <c r="F423" s="213"/>
      <c r="G423" s="213"/>
      <c r="H423" s="214" t="s">
        <v>570</v>
      </c>
      <c r="I423" s="214"/>
      <c r="J423" s="214"/>
      <c r="K423" s="149"/>
      <c r="L423" s="149"/>
      <c r="M423" s="147" t="s">
        <v>573</v>
      </c>
      <c r="N423" s="147"/>
      <c r="O423" s="198"/>
    </row>
    <row r="424" spans="1:15" ht="18" customHeight="1" x14ac:dyDescent="0.45">
      <c r="B424" s="212"/>
      <c r="C424" s="145"/>
      <c r="D424" s="213"/>
      <c r="E424" s="213"/>
      <c r="F424" s="213"/>
      <c r="G424" s="213"/>
      <c r="H424" s="214"/>
      <c r="I424" s="214"/>
      <c r="J424" s="214"/>
      <c r="K424" s="149"/>
      <c r="L424" s="149"/>
      <c r="M424" s="147"/>
      <c r="N424" s="147"/>
      <c r="O424" s="198"/>
    </row>
    <row r="425" spans="1:15" ht="18" customHeight="1" x14ac:dyDescent="0.45">
      <c r="A425" t="s">
        <v>562</v>
      </c>
      <c r="B425" s="212"/>
      <c r="C425" s="145"/>
      <c r="D425" s="213"/>
      <c r="E425" s="213"/>
      <c r="F425" s="213"/>
      <c r="G425" s="213"/>
      <c r="H425" s="214"/>
      <c r="I425" s="214"/>
      <c r="J425" s="214"/>
      <c r="K425" s="149"/>
      <c r="L425" s="149"/>
      <c r="M425" s="147"/>
      <c r="N425" s="147"/>
      <c r="O425" s="198"/>
    </row>
    <row r="426" spans="1:15" ht="18" customHeight="1" x14ac:dyDescent="0.45">
      <c r="B426" s="212"/>
      <c r="C426" s="145"/>
      <c r="D426" s="213"/>
      <c r="E426" s="213"/>
      <c r="F426" s="213"/>
      <c r="G426" s="213"/>
      <c r="H426" s="214"/>
      <c r="I426" s="214"/>
      <c r="J426" s="214"/>
      <c r="K426" s="149"/>
      <c r="L426" s="149"/>
      <c r="M426" s="147"/>
      <c r="N426" s="147"/>
      <c r="O426" s="198"/>
    </row>
    <row r="427" spans="1:15" ht="18" customHeight="1" x14ac:dyDescent="0.45">
      <c r="B427" s="212"/>
      <c r="C427" s="145"/>
      <c r="D427" s="213"/>
      <c r="E427" s="213"/>
      <c r="F427" s="213"/>
      <c r="G427" s="213"/>
      <c r="H427" s="214"/>
      <c r="I427" s="214"/>
      <c r="J427" s="214"/>
      <c r="K427" s="149"/>
      <c r="L427" s="149"/>
      <c r="M427" s="147"/>
      <c r="N427" s="147"/>
      <c r="O427" s="198"/>
    </row>
    <row r="428" spans="1:15" ht="18" customHeight="1" x14ac:dyDescent="0.45">
      <c r="B428" s="212"/>
      <c r="C428" s="145"/>
      <c r="D428" s="213"/>
      <c r="E428" s="213"/>
      <c r="F428" s="213"/>
      <c r="G428" s="213"/>
      <c r="H428" s="214"/>
      <c r="I428" s="214"/>
      <c r="J428" s="214"/>
      <c r="K428" s="149"/>
      <c r="L428" s="149"/>
      <c r="M428" s="147"/>
      <c r="N428" s="147"/>
      <c r="O428" s="198"/>
    </row>
    <row r="429" spans="1:15" ht="18" customHeight="1" x14ac:dyDescent="0.45">
      <c r="B429" s="212"/>
      <c r="C429" s="145"/>
      <c r="D429" s="213"/>
      <c r="E429" s="213"/>
      <c r="F429" s="213"/>
      <c r="G429" s="213"/>
      <c r="H429" s="214"/>
      <c r="I429" s="214"/>
      <c r="J429" s="214"/>
      <c r="K429" s="149"/>
      <c r="L429" s="149"/>
      <c r="M429" s="147"/>
      <c r="N429" s="147"/>
      <c r="O429" s="198"/>
    </row>
    <row r="430" spans="1:15" ht="18" customHeight="1" x14ac:dyDescent="0.45">
      <c r="B430" s="212"/>
      <c r="C430" s="145"/>
      <c r="D430" s="213"/>
      <c r="E430" s="213"/>
      <c r="F430" s="213"/>
      <c r="G430" s="213"/>
      <c r="H430" s="214"/>
      <c r="I430" s="214"/>
      <c r="J430" s="214"/>
      <c r="K430" s="149"/>
      <c r="L430" s="149"/>
      <c r="M430" s="147"/>
      <c r="N430" s="147"/>
      <c r="O430" s="198"/>
    </row>
    <row r="431" spans="1:15" ht="18" customHeight="1" x14ac:dyDescent="0.45">
      <c r="B431" s="212"/>
      <c r="C431" s="145"/>
      <c r="D431" s="213"/>
      <c r="E431" s="213"/>
      <c r="F431" s="213"/>
      <c r="G431" s="213"/>
      <c r="H431" s="214"/>
      <c r="I431" s="214"/>
      <c r="J431" s="214"/>
      <c r="K431" s="149"/>
      <c r="L431" s="149"/>
      <c r="M431" s="147"/>
      <c r="N431" s="147"/>
      <c r="O431" s="198"/>
    </row>
    <row r="432" spans="1:15" ht="18" customHeight="1" x14ac:dyDescent="0.45">
      <c r="B432" s="212"/>
      <c r="C432" s="145"/>
      <c r="D432" s="213"/>
      <c r="E432" s="213"/>
      <c r="F432" s="213"/>
      <c r="G432" s="213"/>
      <c r="H432" s="214"/>
      <c r="I432" s="214"/>
      <c r="J432" s="214"/>
      <c r="K432" s="149"/>
      <c r="L432" s="149"/>
      <c r="M432" s="147"/>
      <c r="N432" s="147"/>
      <c r="O432" s="198"/>
    </row>
    <row r="433" spans="1:15" ht="18" customHeight="1" x14ac:dyDescent="0.45">
      <c r="B433" s="212"/>
      <c r="C433" s="145"/>
      <c r="D433" s="213"/>
      <c r="E433" s="213"/>
      <c r="F433" s="213"/>
      <c r="G433" s="213"/>
      <c r="H433" s="214"/>
      <c r="I433" s="214"/>
      <c r="J433" s="214"/>
      <c r="K433" s="149"/>
      <c r="L433" s="149"/>
      <c r="M433" s="147"/>
      <c r="N433" s="147"/>
      <c r="O433" s="198"/>
    </row>
    <row r="434" spans="1:15" ht="18" customHeight="1" x14ac:dyDescent="0.45">
      <c r="B434" s="212"/>
      <c r="C434" s="145"/>
      <c r="D434" s="213"/>
      <c r="E434" s="213"/>
      <c r="F434" s="213"/>
      <c r="G434" s="213"/>
      <c r="H434" s="214"/>
      <c r="I434" s="214"/>
      <c r="J434" s="214"/>
      <c r="K434" s="149"/>
      <c r="L434" s="149"/>
      <c r="M434" s="147"/>
      <c r="N434" s="147"/>
      <c r="O434" s="198"/>
    </row>
    <row r="435" spans="1:15" ht="18" customHeight="1" x14ac:dyDescent="0.45">
      <c r="B435" s="212"/>
      <c r="C435" s="145"/>
      <c r="D435" s="213"/>
      <c r="E435" s="213"/>
      <c r="F435" s="213"/>
      <c r="G435" s="213"/>
      <c r="H435" s="214"/>
      <c r="I435" s="214"/>
      <c r="J435" s="214"/>
      <c r="K435" s="149"/>
      <c r="L435" s="149"/>
      <c r="M435" s="147"/>
      <c r="N435" s="147"/>
      <c r="O435" s="198"/>
    </row>
    <row r="436" spans="1:15" ht="18" customHeight="1" x14ac:dyDescent="0.45">
      <c r="B436" s="212"/>
      <c r="C436" s="145"/>
      <c r="D436" s="213"/>
      <c r="E436" s="213"/>
      <c r="F436" s="213"/>
      <c r="G436" s="213"/>
      <c r="H436" s="214"/>
      <c r="I436" s="214"/>
      <c r="J436" s="214"/>
      <c r="K436" s="149"/>
      <c r="L436" s="149"/>
      <c r="M436" s="147"/>
      <c r="N436" s="147"/>
      <c r="O436" s="198"/>
    </row>
    <row r="437" spans="1:15" ht="18" customHeight="1" x14ac:dyDescent="0.45">
      <c r="B437" s="212"/>
      <c r="C437" s="145"/>
      <c r="D437" s="213"/>
      <c r="E437" s="213"/>
      <c r="F437" s="213"/>
      <c r="G437" s="213"/>
      <c r="H437" s="214"/>
      <c r="I437" s="214"/>
      <c r="J437" s="214"/>
      <c r="K437" s="149"/>
      <c r="L437" s="149"/>
      <c r="M437" s="147"/>
      <c r="N437" s="147"/>
      <c r="O437" s="198"/>
    </row>
    <row r="438" spans="1:15" ht="18" customHeight="1" x14ac:dyDescent="0.45">
      <c r="B438" s="212"/>
      <c r="C438" s="145"/>
      <c r="D438" s="213"/>
      <c r="E438" s="213"/>
      <c r="F438" s="213"/>
      <c r="G438" s="213"/>
      <c r="H438" s="214"/>
      <c r="I438" s="214"/>
      <c r="J438" s="214"/>
      <c r="K438" s="149"/>
      <c r="L438" s="149"/>
      <c r="M438" s="147"/>
      <c r="N438" s="147"/>
      <c r="O438" s="198"/>
    </row>
    <row r="439" spans="1:15" ht="18" customHeight="1" x14ac:dyDescent="0.45">
      <c r="B439" s="212"/>
      <c r="C439" s="145"/>
      <c r="D439" s="213"/>
      <c r="E439" s="213"/>
      <c r="F439" s="213"/>
      <c r="G439" s="213"/>
      <c r="H439" s="214"/>
      <c r="I439" s="214"/>
      <c r="J439" s="214"/>
      <c r="K439" s="149"/>
      <c r="L439" s="149"/>
      <c r="M439" s="147"/>
      <c r="N439" s="147"/>
      <c r="O439" s="198"/>
    </row>
    <row r="440" spans="1:15" ht="18" customHeight="1" x14ac:dyDescent="0.45">
      <c r="B440" s="212"/>
      <c r="C440" s="145"/>
      <c r="D440" s="213"/>
      <c r="E440" s="213"/>
      <c r="F440" s="213"/>
      <c r="G440" s="213"/>
      <c r="H440" s="214"/>
      <c r="I440" s="214"/>
      <c r="J440" s="214"/>
      <c r="K440" s="149"/>
      <c r="L440" s="149"/>
      <c r="M440" s="147"/>
      <c r="N440" s="147"/>
      <c r="O440" s="198"/>
    </row>
    <row r="441" spans="1:15" ht="18" customHeight="1" x14ac:dyDescent="0.45">
      <c r="B441" s="212"/>
      <c r="C441" s="145"/>
      <c r="D441" s="213"/>
      <c r="E441" s="213"/>
      <c r="F441" s="213"/>
      <c r="G441" s="213"/>
      <c r="H441" s="214"/>
      <c r="I441" s="214"/>
      <c r="J441" s="214"/>
      <c r="K441" s="149"/>
      <c r="L441" s="149"/>
      <c r="M441" s="147"/>
      <c r="N441" s="147"/>
      <c r="O441" s="198"/>
    </row>
    <row r="442" spans="1:15" ht="18" customHeight="1" x14ac:dyDescent="0.45">
      <c r="B442" s="212"/>
      <c r="C442" s="145"/>
      <c r="D442" s="213"/>
      <c r="E442" s="213"/>
      <c r="F442" s="213"/>
      <c r="G442" s="213"/>
      <c r="H442" s="214"/>
      <c r="I442" s="214"/>
      <c r="J442" s="214"/>
      <c r="K442" s="149"/>
      <c r="L442" s="149"/>
      <c r="M442" s="147"/>
      <c r="N442" s="147"/>
      <c r="O442" s="198"/>
    </row>
    <row r="443" spans="1:15" ht="18" customHeight="1" x14ac:dyDescent="0.45">
      <c r="B443" s="212">
        <v>3</v>
      </c>
      <c r="C443" s="145"/>
      <c r="D443" s="213"/>
      <c r="E443" s="213"/>
      <c r="F443" s="213"/>
      <c r="G443" s="213"/>
      <c r="H443" s="214" t="s">
        <v>572</v>
      </c>
      <c r="I443" s="215"/>
      <c r="J443" s="215"/>
      <c r="K443" s="149"/>
      <c r="L443" s="149"/>
      <c r="M443" s="147"/>
      <c r="N443" s="147"/>
      <c r="O443" s="198"/>
    </row>
    <row r="444" spans="1:15" ht="18" customHeight="1" x14ac:dyDescent="0.45">
      <c r="B444" s="212"/>
      <c r="C444" s="145"/>
      <c r="D444" s="213"/>
      <c r="E444" s="213"/>
      <c r="F444" s="213"/>
      <c r="G444" s="213"/>
      <c r="H444" s="215"/>
      <c r="I444" s="215"/>
      <c r="J444" s="215"/>
      <c r="K444" s="149"/>
      <c r="L444" s="149"/>
      <c r="M444" s="147"/>
      <c r="N444" s="147"/>
      <c r="O444" s="198"/>
    </row>
    <row r="445" spans="1:15" ht="18" customHeight="1" x14ac:dyDescent="0.45">
      <c r="A445" t="s">
        <v>562</v>
      </c>
      <c r="B445" s="212"/>
      <c r="C445" s="145"/>
      <c r="D445" s="213"/>
      <c r="E445" s="213"/>
      <c r="F445" s="213"/>
      <c r="G445" s="213"/>
      <c r="H445" s="215"/>
      <c r="I445" s="215"/>
      <c r="J445" s="215"/>
      <c r="K445" s="149"/>
      <c r="L445" s="149"/>
      <c r="M445" s="147"/>
      <c r="N445" s="147"/>
      <c r="O445" s="198"/>
    </row>
    <row r="446" spans="1:15" ht="18" customHeight="1" x14ac:dyDescent="0.45">
      <c r="B446" s="212"/>
      <c r="C446" s="145"/>
      <c r="D446" s="213"/>
      <c r="E446" s="213"/>
      <c r="F446" s="213"/>
      <c r="G446" s="213"/>
      <c r="H446" s="215"/>
      <c r="I446" s="215"/>
      <c r="J446" s="215"/>
      <c r="K446" s="149"/>
      <c r="L446" s="149"/>
      <c r="M446" s="147"/>
      <c r="N446" s="147"/>
      <c r="O446" s="198"/>
    </row>
    <row r="447" spans="1:15" ht="18" customHeight="1" x14ac:dyDescent="0.45">
      <c r="B447" s="212"/>
      <c r="C447" s="145"/>
      <c r="D447" s="213"/>
      <c r="E447" s="213"/>
      <c r="F447" s="213"/>
      <c r="G447" s="213"/>
      <c r="H447" s="215"/>
      <c r="I447" s="215"/>
      <c r="J447" s="215"/>
      <c r="K447" s="149"/>
      <c r="L447" s="149"/>
      <c r="M447" s="147"/>
      <c r="N447" s="147"/>
      <c r="O447" s="198"/>
    </row>
    <row r="448" spans="1:15" ht="18" customHeight="1" x14ac:dyDescent="0.45">
      <c r="B448" s="212"/>
      <c r="C448" s="145"/>
      <c r="D448" s="213"/>
      <c r="E448" s="213"/>
      <c r="F448" s="213"/>
      <c r="G448" s="213"/>
      <c r="H448" s="215"/>
      <c r="I448" s="215"/>
      <c r="J448" s="215"/>
      <c r="K448" s="149"/>
      <c r="L448" s="149"/>
      <c r="M448" s="147"/>
      <c r="N448" s="147"/>
      <c r="O448" s="198"/>
    </row>
    <row r="449" spans="2:15" ht="18" customHeight="1" x14ac:dyDescent="0.45">
      <c r="B449" s="212"/>
      <c r="C449" s="145"/>
      <c r="D449" s="213"/>
      <c r="E449" s="213"/>
      <c r="F449" s="213"/>
      <c r="G449" s="213"/>
      <c r="H449" s="215"/>
      <c r="I449" s="215"/>
      <c r="J449" s="215"/>
      <c r="K449" s="149"/>
      <c r="L449" s="149"/>
      <c r="M449" s="147"/>
      <c r="N449" s="147"/>
      <c r="O449" s="198"/>
    </row>
    <row r="450" spans="2:15" ht="18" customHeight="1" x14ac:dyDescent="0.45">
      <c r="B450" s="212"/>
      <c r="C450" s="145"/>
      <c r="D450" s="213"/>
      <c r="E450" s="213"/>
      <c r="F450" s="213"/>
      <c r="G450" s="213"/>
      <c r="H450" s="215"/>
      <c r="I450" s="215"/>
      <c r="J450" s="215"/>
      <c r="K450" s="149"/>
      <c r="L450" s="149"/>
      <c r="M450" s="147"/>
      <c r="N450" s="147"/>
      <c r="O450" s="198"/>
    </row>
    <row r="451" spans="2:15" ht="18" customHeight="1" x14ac:dyDescent="0.45">
      <c r="B451" s="212"/>
      <c r="C451" s="145"/>
      <c r="D451" s="213"/>
      <c r="E451" s="213"/>
      <c r="F451" s="213"/>
      <c r="G451" s="213"/>
      <c r="H451" s="215"/>
      <c r="I451" s="215"/>
      <c r="J451" s="215"/>
      <c r="K451" s="149"/>
      <c r="L451" s="149"/>
      <c r="M451" s="147"/>
      <c r="N451" s="147"/>
      <c r="O451" s="198"/>
    </row>
    <row r="452" spans="2:15" ht="18" customHeight="1" x14ac:dyDescent="0.45">
      <c r="B452" s="212"/>
      <c r="C452" s="145"/>
      <c r="D452" s="213"/>
      <c r="E452" s="213"/>
      <c r="F452" s="213"/>
      <c r="G452" s="213"/>
      <c r="H452" s="215"/>
      <c r="I452" s="215"/>
      <c r="J452" s="215"/>
      <c r="K452" s="149"/>
      <c r="L452" s="149"/>
      <c r="M452" s="147"/>
      <c r="N452" s="147"/>
      <c r="O452" s="198"/>
    </row>
    <row r="453" spans="2:15" ht="18" customHeight="1" x14ac:dyDescent="0.45">
      <c r="B453" s="212"/>
      <c r="C453" s="145"/>
      <c r="D453" s="213"/>
      <c r="E453" s="213"/>
      <c r="F453" s="213"/>
      <c r="G453" s="213"/>
      <c r="H453" s="215"/>
      <c r="I453" s="215"/>
      <c r="J453" s="215"/>
      <c r="K453" s="149"/>
      <c r="L453" s="149"/>
      <c r="M453" s="147"/>
      <c r="N453" s="147"/>
      <c r="O453" s="198"/>
    </row>
    <row r="454" spans="2:15" ht="18" customHeight="1" x14ac:dyDescent="0.45">
      <c r="B454" s="212"/>
      <c r="C454" s="145"/>
      <c r="D454" s="213"/>
      <c r="E454" s="213"/>
      <c r="F454" s="213"/>
      <c r="G454" s="213"/>
      <c r="H454" s="215"/>
      <c r="I454" s="215"/>
      <c r="J454" s="215"/>
      <c r="K454" s="149"/>
      <c r="L454" s="149"/>
      <c r="M454" s="147"/>
      <c r="N454" s="147"/>
      <c r="O454" s="198"/>
    </row>
    <row r="455" spans="2:15" ht="18" customHeight="1" x14ac:dyDescent="0.45">
      <c r="B455" s="212"/>
      <c r="C455" s="145"/>
      <c r="D455" s="213"/>
      <c r="E455" s="213"/>
      <c r="F455" s="213"/>
      <c r="G455" s="213"/>
      <c r="H455" s="215"/>
      <c r="I455" s="215"/>
      <c r="J455" s="215"/>
      <c r="K455" s="149"/>
      <c r="L455" s="149"/>
      <c r="M455" s="147"/>
      <c r="N455" s="147"/>
      <c r="O455" s="198"/>
    </row>
    <row r="456" spans="2:15" ht="18" customHeight="1" x14ac:dyDescent="0.45">
      <c r="B456" s="212"/>
      <c r="C456" s="145"/>
      <c r="D456" s="213"/>
      <c r="E456" s="213"/>
      <c r="F456" s="213"/>
      <c r="G456" s="213"/>
      <c r="H456" s="215"/>
      <c r="I456" s="215"/>
      <c r="J456" s="215"/>
      <c r="K456" s="149"/>
      <c r="L456" s="149"/>
      <c r="M456" s="147"/>
      <c r="N456" s="147"/>
      <c r="O456" s="198"/>
    </row>
    <row r="457" spans="2:15" ht="18" customHeight="1" x14ac:dyDescent="0.45">
      <c r="B457" s="212"/>
      <c r="C457" s="145"/>
      <c r="D457" s="213"/>
      <c r="E457" s="213"/>
      <c r="F457" s="213"/>
      <c r="G457" s="213"/>
      <c r="H457" s="215"/>
      <c r="I457" s="215"/>
      <c r="J457" s="215"/>
      <c r="K457" s="149"/>
      <c r="L457" s="149"/>
      <c r="M457" s="147"/>
      <c r="N457" s="147"/>
      <c r="O457" s="198"/>
    </row>
    <row r="458" spans="2:15" ht="18" customHeight="1" x14ac:dyDescent="0.45">
      <c r="B458" s="212"/>
      <c r="C458" s="145"/>
      <c r="D458" s="213"/>
      <c r="E458" s="213"/>
      <c r="F458" s="213"/>
      <c r="G458" s="213"/>
      <c r="H458" s="215"/>
      <c r="I458" s="215"/>
      <c r="J458" s="215"/>
      <c r="K458" s="149"/>
      <c r="L458" s="149"/>
      <c r="M458" s="147"/>
      <c r="N458" s="147"/>
      <c r="O458" s="198"/>
    </row>
    <row r="459" spans="2:15" ht="18" customHeight="1" x14ac:dyDescent="0.45">
      <c r="B459" s="212"/>
      <c r="C459" s="145"/>
      <c r="D459" s="213"/>
      <c r="E459" s="213"/>
      <c r="F459" s="213"/>
      <c r="G459" s="213"/>
      <c r="H459" s="215"/>
      <c r="I459" s="215"/>
      <c r="J459" s="215"/>
      <c r="K459" s="149"/>
      <c r="L459" s="149"/>
      <c r="M459" s="147"/>
      <c r="N459" s="147"/>
      <c r="O459" s="198"/>
    </row>
    <row r="460" spans="2:15" ht="18" customHeight="1" x14ac:dyDescent="0.45">
      <c r="B460" s="212"/>
      <c r="C460" s="145"/>
      <c r="D460" s="213"/>
      <c r="E460" s="213"/>
      <c r="F460" s="213"/>
      <c r="G460" s="213"/>
      <c r="H460" s="215"/>
      <c r="I460" s="215"/>
      <c r="J460" s="215"/>
      <c r="K460" s="149"/>
      <c r="L460" s="149"/>
      <c r="M460" s="147"/>
      <c r="N460" s="147"/>
      <c r="O460" s="198"/>
    </row>
    <row r="461" spans="2:15" ht="18" customHeight="1" x14ac:dyDescent="0.45">
      <c r="B461" s="212"/>
      <c r="C461" s="145"/>
      <c r="D461" s="213"/>
      <c r="E461" s="213"/>
      <c r="F461" s="213"/>
      <c r="G461" s="213"/>
      <c r="H461" s="215"/>
      <c r="I461" s="215"/>
      <c r="J461" s="215"/>
      <c r="K461" s="149"/>
      <c r="L461" s="149"/>
      <c r="M461" s="147"/>
      <c r="N461" s="147"/>
      <c r="O461" s="198"/>
    </row>
    <row r="462" spans="2:15" ht="18" customHeight="1" x14ac:dyDescent="0.45">
      <c r="B462" s="212"/>
      <c r="C462" s="145"/>
      <c r="D462" s="213"/>
      <c r="E462" s="213"/>
      <c r="F462" s="213"/>
      <c r="G462" s="213"/>
      <c r="H462" s="215"/>
      <c r="I462" s="215"/>
      <c r="J462" s="215"/>
      <c r="K462" s="149"/>
      <c r="L462" s="149"/>
      <c r="M462" s="147"/>
      <c r="N462" s="147"/>
      <c r="O462" s="198"/>
    </row>
    <row r="463" spans="2:15" ht="18" customHeight="1" x14ac:dyDescent="0.45">
      <c r="B463" s="212">
        <v>3</v>
      </c>
      <c r="C463" s="145"/>
      <c r="D463" s="213"/>
      <c r="E463" s="213"/>
      <c r="F463" s="213"/>
      <c r="G463" s="213"/>
      <c r="H463" s="214" t="s">
        <v>571</v>
      </c>
      <c r="I463" s="215"/>
      <c r="J463" s="215"/>
      <c r="K463" s="149"/>
      <c r="L463" s="149"/>
      <c r="M463" s="147"/>
      <c r="N463" s="147"/>
      <c r="O463" s="198"/>
    </row>
    <row r="464" spans="2:15" ht="18" customHeight="1" x14ac:dyDescent="0.45">
      <c r="B464" s="212"/>
      <c r="C464" s="145"/>
      <c r="D464" s="213"/>
      <c r="E464" s="213"/>
      <c r="F464" s="213"/>
      <c r="G464" s="213"/>
      <c r="H464" s="215"/>
      <c r="I464" s="215"/>
      <c r="J464" s="215"/>
      <c r="K464" s="149"/>
      <c r="L464" s="149"/>
      <c r="M464" s="147"/>
      <c r="N464" s="147"/>
      <c r="O464" s="198"/>
    </row>
    <row r="465" spans="1:15" ht="18" customHeight="1" x14ac:dyDescent="0.45">
      <c r="A465" t="s">
        <v>562</v>
      </c>
      <c r="B465" s="212"/>
      <c r="C465" s="145"/>
      <c r="D465" s="213"/>
      <c r="E465" s="213"/>
      <c r="F465" s="213"/>
      <c r="G465" s="213"/>
      <c r="H465" s="215"/>
      <c r="I465" s="215"/>
      <c r="J465" s="215"/>
      <c r="K465" s="149"/>
      <c r="L465" s="149"/>
      <c r="M465" s="147"/>
      <c r="N465" s="147"/>
      <c r="O465" s="198"/>
    </row>
    <row r="466" spans="1:15" ht="18" customHeight="1" x14ac:dyDescent="0.45">
      <c r="B466" s="212"/>
      <c r="C466" s="145"/>
      <c r="D466" s="213"/>
      <c r="E466" s="213"/>
      <c r="F466" s="213"/>
      <c r="G466" s="213"/>
      <c r="H466" s="215"/>
      <c r="I466" s="215"/>
      <c r="J466" s="215"/>
      <c r="K466" s="149"/>
      <c r="L466" s="149"/>
      <c r="M466" s="147"/>
      <c r="N466" s="147"/>
      <c r="O466" s="198"/>
    </row>
    <row r="467" spans="1:15" ht="18" customHeight="1" x14ac:dyDescent="0.45">
      <c r="B467" s="212"/>
      <c r="C467" s="145"/>
      <c r="D467" s="213"/>
      <c r="E467" s="213"/>
      <c r="F467" s="213"/>
      <c r="G467" s="213"/>
      <c r="H467" s="215"/>
      <c r="I467" s="215"/>
      <c r="J467" s="215"/>
      <c r="K467" s="149"/>
      <c r="L467" s="149"/>
      <c r="M467" s="147"/>
      <c r="N467" s="147"/>
      <c r="O467" s="198"/>
    </row>
    <row r="468" spans="1:15" ht="18" customHeight="1" x14ac:dyDescent="0.45">
      <c r="B468" s="212"/>
      <c r="C468" s="145"/>
      <c r="D468" s="213"/>
      <c r="E468" s="213"/>
      <c r="F468" s="213"/>
      <c r="G468" s="213"/>
      <c r="H468" s="215"/>
      <c r="I468" s="215"/>
      <c r="J468" s="215"/>
      <c r="K468" s="149"/>
      <c r="L468" s="149"/>
      <c r="M468" s="147"/>
      <c r="N468" s="147"/>
      <c r="O468" s="198"/>
    </row>
    <row r="469" spans="1:15" ht="18" customHeight="1" x14ac:dyDescent="0.45">
      <c r="B469" s="212"/>
      <c r="C469" s="145"/>
      <c r="D469" s="213"/>
      <c r="E469" s="213"/>
      <c r="F469" s="213"/>
      <c r="G469" s="213"/>
      <c r="H469" s="215"/>
      <c r="I469" s="215"/>
      <c r="J469" s="215"/>
      <c r="K469" s="149"/>
      <c r="L469" s="149"/>
      <c r="M469" s="147"/>
      <c r="N469" s="147"/>
      <c r="O469" s="198"/>
    </row>
    <row r="470" spans="1:15" ht="18" customHeight="1" x14ac:dyDescent="0.45">
      <c r="B470" s="212"/>
      <c r="C470" s="145"/>
      <c r="D470" s="213"/>
      <c r="E470" s="213"/>
      <c r="F470" s="213"/>
      <c r="G470" s="213"/>
      <c r="H470" s="215"/>
      <c r="I470" s="215"/>
      <c r="J470" s="215"/>
      <c r="K470" s="149"/>
      <c r="L470" s="149"/>
      <c r="M470" s="147"/>
      <c r="N470" s="147"/>
      <c r="O470" s="198"/>
    </row>
    <row r="471" spans="1:15" ht="18" customHeight="1" x14ac:dyDescent="0.45">
      <c r="B471" s="212"/>
      <c r="C471" s="145"/>
      <c r="D471" s="213"/>
      <c r="E471" s="213"/>
      <c r="F471" s="213"/>
      <c r="G471" s="213"/>
      <c r="H471" s="215"/>
      <c r="I471" s="215"/>
      <c r="J471" s="215"/>
      <c r="K471" s="149"/>
      <c r="L471" s="149"/>
      <c r="M471" s="147"/>
      <c r="N471" s="147"/>
      <c r="O471" s="198"/>
    </row>
    <row r="472" spans="1:15" ht="18" customHeight="1" x14ac:dyDescent="0.45">
      <c r="B472" s="212"/>
      <c r="C472" s="145"/>
      <c r="D472" s="213"/>
      <c r="E472" s="213"/>
      <c r="F472" s="213"/>
      <c r="G472" s="213"/>
      <c r="H472" s="215"/>
      <c r="I472" s="215"/>
      <c r="J472" s="215"/>
      <c r="K472" s="149"/>
      <c r="L472" s="149"/>
      <c r="M472" s="147"/>
      <c r="N472" s="147"/>
      <c r="O472" s="198"/>
    </row>
    <row r="473" spans="1:15" ht="18" customHeight="1" x14ac:dyDescent="0.45">
      <c r="B473" s="212"/>
      <c r="C473" s="145"/>
      <c r="D473" s="213"/>
      <c r="E473" s="213"/>
      <c r="F473" s="213"/>
      <c r="G473" s="213"/>
      <c r="H473" s="215"/>
      <c r="I473" s="215"/>
      <c r="J473" s="215"/>
      <c r="K473" s="149"/>
      <c r="L473" s="149"/>
      <c r="M473" s="147"/>
      <c r="N473" s="147"/>
      <c r="O473" s="198"/>
    </row>
    <row r="474" spans="1:15" ht="18" customHeight="1" x14ac:dyDescent="0.45">
      <c r="B474" s="212"/>
      <c r="C474" s="145"/>
      <c r="D474" s="213"/>
      <c r="E474" s="213"/>
      <c r="F474" s="213"/>
      <c r="G474" s="213"/>
      <c r="H474" s="215"/>
      <c r="I474" s="215"/>
      <c r="J474" s="215"/>
      <c r="K474" s="149"/>
      <c r="L474" s="149"/>
      <c r="M474" s="147"/>
      <c r="N474" s="147"/>
      <c r="O474" s="198"/>
    </row>
    <row r="475" spans="1:15" ht="18" customHeight="1" x14ac:dyDescent="0.45">
      <c r="B475" s="212"/>
      <c r="C475" s="145"/>
      <c r="D475" s="213"/>
      <c r="E475" s="213"/>
      <c r="F475" s="213"/>
      <c r="G475" s="213"/>
      <c r="H475" s="215"/>
      <c r="I475" s="215"/>
      <c r="J475" s="215"/>
      <c r="K475" s="149"/>
      <c r="L475" s="149"/>
      <c r="M475" s="147"/>
      <c r="N475" s="147"/>
      <c r="O475" s="198"/>
    </row>
    <row r="476" spans="1:15" ht="18" customHeight="1" x14ac:dyDescent="0.45">
      <c r="B476" s="212"/>
      <c r="C476" s="145"/>
      <c r="D476" s="213"/>
      <c r="E476" s="213"/>
      <c r="F476" s="213"/>
      <c r="G476" s="213"/>
      <c r="H476" s="215"/>
      <c r="I476" s="215"/>
      <c r="J476" s="215"/>
      <c r="K476" s="149"/>
      <c r="L476" s="149"/>
      <c r="M476" s="147"/>
      <c r="N476" s="147"/>
      <c r="O476" s="198"/>
    </row>
    <row r="477" spans="1:15" ht="18" customHeight="1" x14ac:dyDescent="0.45">
      <c r="B477" s="212"/>
      <c r="C477" s="145"/>
      <c r="D477" s="213"/>
      <c r="E477" s="213"/>
      <c r="F477" s="213"/>
      <c r="G477" s="213"/>
      <c r="H477" s="215"/>
      <c r="I477" s="215"/>
      <c r="J477" s="215"/>
      <c r="K477" s="149"/>
      <c r="L477" s="149"/>
      <c r="M477" s="147"/>
      <c r="N477" s="147"/>
      <c r="O477" s="198"/>
    </row>
    <row r="478" spans="1:15" ht="18" customHeight="1" x14ac:dyDescent="0.45">
      <c r="B478" s="212"/>
      <c r="C478" s="145"/>
      <c r="D478" s="213"/>
      <c r="E478" s="213"/>
      <c r="F478" s="213"/>
      <c r="G478" s="213"/>
      <c r="H478" s="215"/>
      <c r="I478" s="215"/>
      <c r="J478" s="215"/>
      <c r="K478" s="149"/>
      <c r="L478" s="149"/>
      <c r="M478" s="147"/>
      <c r="N478" s="147"/>
      <c r="O478" s="198"/>
    </row>
    <row r="479" spans="1:15" ht="18" customHeight="1" x14ac:dyDescent="0.45">
      <c r="B479" s="212"/>
      <c r="C479" s="145"/>
      <c r="D479" s="213"/>
      <c r="E479" s="213"/>
      <c r="F479" s="213"/>
      <c r="G479" s="213"/>
      <c r="H479" s="215"/>
      <c r="I479" s="215"/>
      <c r="J479" s="215"/>
      <c r="K479" s="149"/>
      <c r="L479" s="149"/>
      <c r="M479" s="147"/>
      <c r="N479" s="147"/>
      <c r="O479" s="198"/>
    </row>
    <row r="480" spans="1:15" ht="18" customHeight="1" x14ac:dyDescent="0.45">
      <c r="B480" s="212"/>
      <c r="C480" s="145"/>
      <c r="D480" s="213"/>
      <c r="E480" s="213"/>
      <c r="F480" s="213"/>
      <c r="G480" s="213"/>
      <c r="H480" s="215"/>
      <c r="I480" s="215"/>
      <c r="J480" s="215"/>
      <c r="K480" s="149"/>
      <c r="L480" s="149"/>
      <c r="M480" s="147"/>
      <c r="N480" s="147"/>
      <c r="O480" s="198"/>
    </row>
    <row r="481" spans="2:15" ht="18" customHeight="1" x14ac:dyDescent="0.45">
      <c r="B481" s="212"/>
      <c r="C481" s="145"/>
      <c r="D481" s="213"/>
      <c r="E481" s="213"/>
      <c r="F481" s="213"/>
      <c r="G481" s="213"/>
      <c r="H481" s="215"/>
      <c r="I481" s="215"/>
      <c r="J481" s="215"/>
      <c r="K481" s="149"/>
      <c r="L481" s="149"/>
      <c r="M481" s="147"/>
      <c r="N481" s="147"/>
      <c r="O481" s="198"/>
    </row>
    <row r="482" spans="2:15" ht="18" customHeight="1" thickBot="1" x14ac:dyDescent="0.5">
      <c r="B482" s="220"/>
      <c r="C482" s="221"/>
      <c r="D482" s="222"/>
      <c r="E482" s="222"/>
      <c r="F482" s="222"/>
      <c r="G482" s="222"/>
      <c r="H482" s="223"/>
      <c r="I482" s="223"/>
      <c r="J482" s="223"/>
      <c r="K482" s="224"/>
      <c r="L482" s="224"/>
      <c r="M482" s="199"/>
      <c r="N482" s="199"/>
      <c r="O482" s="200"/>
    </row>
    <row r="483" spans="2:15" ht="18.600000000000001" thickBot="1" x14ac:dyDescent="0.5"/>
    <row r="484" spans="2:15" ht="18" customHeight="1" x14ac:dyDescent="0.45">
      <c r="B484" s="206" t="s">
        <v>539</v>
      </c>
      <c r="C484" s="207"/>
      <c r="D484" s="207"/>
      <c r="E484" s="207"/>
      <c r="F484" s="207"/>
      <c r="G484" s="207"/>
      <c r="H484" s="207"/>
      <c r="I484" s="207"/>
      <c r="J484" s="207"/>
      <c r="K484" s="207"/>
      <c r="L484" s="207"/>
      <c r="M484" s="207"/>
      <c r="N484" s="207"/>
      <c r="O484" s="208"/>
    </row>
    <row r="485" spans="2:15" ht="41.4" customHeight="1" x14ac:dyDescent="0.45">
      <c r="B485" s="209"/>
      <c r="C485" s="210"/>
      <c r="D485" s="210"/>
      <c r="E485" s="210"/>
      <c r="F485" s="210"/>
      <c r="G485" s="210"/>
      <c r="H485" s="210"/>
      <c r="I485" s="210"/>
      <c r="J485" s="210"/>
      <c r="K485" s="210"/>
      <c r="L485" s="210"/>
      <c r="M485" s="210"/>
      <c r="N485" s="210"/>
      <c r="O485" s="211"/>
    </row>
    <row r="486" spans="2:15" ht="43.8" customHeight="1" x14ac:dyDescent="0.45">
      <c r="B486" s="203" t="s">
        <v>403</v>
      </c>
      <c r="C486" s="204"/>
      <c r="D486" s="145" t="s">
        <v>404</v>
      </c>
      <c r="E486" s="145"/>
      <c r="F486" s="145"/>
      <c r="G486" s="145"/>
      <c r="H486" s="145" t="s">
        <v>405</v>
      </c>
      <c r="I486" s="145"/>
      <c r="J486" s="145"/>
      <c r="K486" s="149" t="s">
        <v>406</v>
      </c>
      <c r="L486" s="149"/>
      <c r="M486" s="145" t="s">
        <v>409</v>
      </c>
      <c r="N486" s="145"/>
      <c r="O486" s="205"/>
    </row>
    <row r="487" spans="2:15" ht="18" customHeight="1" x14ac:dyDescent="0.45">
      <c r="B487" s="212">
        <v>1</v>
      </c>
      <c r="C487" s="145"/>
      <c r="D487" s="213"/>
      <c r="E487" s="213"/>
      <c r="F487" s="213"/>
      <c r="G487" s="213"/>
      <c r="H487" s="214" t="s">
        <v>541</v>
      </c>
      <c r="I487" s="215"/>
      <c r="J487" s="215"/>
      <c r="K487" s="149" t="s">
        <v>540</v>
      </c>
      <c r="L487" s="149"/>
      <c r="M487" s="147"/>
      <c r="N487" s="147"/>
      <c r="O487" s="198"/>
    </row>
    <row r="488" spans="2:15" ht="18" customHeight="1" x14ac:dyDescent="0.45">
      <c r="B488" s="212"/>
      <c r="C488" s="145"/>
      <c r="D488" s="213"/>
      <c r="E488" s="213"/>
      <c r="F488" s="213"/>
      <c r="G488" s="213"/>
      <c r="H488" s="215"/>
      <c r="I488" s="215"/>
      <c r="J488" s="215"/>
      <c r="K488" s="149"/>
      <c r="L488" s="149"/>
      <c r="M488" s="147"/>
      <c r="N488" s="147"/>
      <c r="O488" s="198"/>
    </row>
    <row r="489" spans="2:15" ht="18" customHeight="1" x14ac:dyDescent="0.45">
      <c r="B489" s="212"/>
      <c r="C489" s="145"/>
      <c r="D489" s="213"/>
      <c r="E489" s="213"/>
      <c r="F489" s="213"/>
      <c r="G489" s="213"/>
      <c r="H489" s="215"/>
      <c r="I489" s="215"/>
      <c r="J489" s="215"/>
      <c r="K489" s="149"/>
      <c r="L489" s="149"/>
      <c r="M489" s="147"/>
      <c r="N489" s="147"/>
      <c r="O489" s="198"/>
    </row>
    <row r="490" spans="2:15" ht="18" customHeight="1" x14ac:dyDescent="0.45">
      <c r="B490" s="212"/>
      <c r="C490" s="145"/>
      <c r="D490" s="213"/>
      <c r="E490" s="213"/>
      <c r="F490" s="213"/>
      <c r="G490" s="213"/>
      <c r="H490" s="215"/>
      <c r="I490" s="215"/>
      <c r="J490" s="215"/>
      <c r="K490" s="149"/>
      <c r="L490" s="149"/>
      <c r="M490" s="147"/>
      <c r="N490" s="147"/>
      <c r="O490" s="198"/>
    </row>
    <row r="491" spans="2:15" ht="18" customHeight="1" x14ac:dyDescent="0.45">
      <c r="B491" s="212"/>
      <c r="C491" s="145"/>
      <c r="D491" s="213"/>
      <c r="E491" s="213"/>
      <c r="F491" s="213"/>
      <c r="G491" s="213"/>
      <c r="H491" s="215"/>
      <c r="I491" s="215"/>
      <c r="J491" s="215"/>
      <c r="K491" s="149"/>
      <c r="L491" s="149"/>
      <c r="M491" s="147"/>
      <c r="N491" s="147"/>
      <c r="O491" s="198"/>
    </row>
    <row r="492" spans="2:15" ht="18" customHeight="1" x14ac:dyDescent="0.45">
      <c r="B492" s="212"/>
      <c r="C492" s="145"/>
      <c r="D492" s="213"/>
      <c r="E492" s="213"/>
      <c r="F492" s="213"/>
      <c r="G492" s="213"/>
      <c r="H492" s="215"/>
      <c r="I492" s="215"/>
      <c r="J492" s="215"/>
      <c r="K492" s="149"/>
      <c r="L492" s="149"/>
      <c r="M492" s="147"/>
      <c r="N492" s="147"/>
      <c r="O492" s="198"/>
    </row>
    <row r="493" spans="2:15" ht="18" customHeight="1" x14ac:dyDescent="0.45">
      <c r="B493" s="212"/>
      <c r="C493" s="145"/>
      <c r="D493" s="213"/>
      <c r="E493" s="213"/>
      <c r="F493" s="213"/>
      <c r="G493" s="213"/>
      <c r="H493" s="215"/>
      <c r="I493" s="215"/>
      <c r="J493" s="215"/>
      <c r="K493" s="149"/>
      <c r="L493" s="149"/>
      <c r="M493" s="147"/>
      <c r="N493" s="147"/>
      <c r="O493" s="198"/>
    </row>
    <row r="494" spans="2:15" ht="18" customHeight="1" x14ac:dyDescent="0.45">
      <c r="B494" s="212"/>
      <c r="C494" s="145"/>
      <c r="D494" s="213"/>
      <c r="E494" s="213"/>
      <c r="F494" s="213"/>
      <c r="G494" s="213"/>
      <c r="H494" s="215"/>
      <c r="I494" s="215"/>
      <c r="J494" s="215"/>
      <c r="K494" s="149"/>
      <c r="L494" s="149"/>
      <c r="M494" s="147"/>
      <c r="N494" s="147"/>
      <c r="O494" s="198"/>
    </row>
    <row r="495" spans="2:15" ht="18" customHeight="1" x14ac:dyDescent="0.45">
      <c r="B495" s="212"/>
      <c r="C495" s="145"/>
      <c r="D495" s="213"/>
      <c r="E495" s="213"/>
      <c r="F495" s="213"/>
      <c r="G495" s="213"/>
      <c r="H495" s="215"/>
      <c r="I495" s="215"/>
      <c r="J495" s="215"/>
      <c r="K495" s="149"/>
      <c r="L495" s="149"/>
      <c r="M495" s="147"/>
      <c r="N495" s="147"/>
      <c r="O495" s="198"/>
    </row>
    <row r="496" spans="2:15" ht="18" customHeight="1" x14ac:dyDescent="0.45">
      <c r="B496" s="212"/>
      <c r="C496" s="145"/>
      <c r="D496" s="213"/>
      <c r="E496" s="213"/>
      <c r="F496" s="213"/>
      <c r="G496" s="213"/>
      <c r="H496" s="215"/>
      <c r="I496" s="215"/>
      <c r="J496" s="215"/>
      <c r="K496" s="149"/>
      <c r="L496" s="149"/>
      <c r="M496" s="147"/>
      <c r="N496" s="147"/>
      <c r="O496" s="198"/>
    </row>
    <row r="497" spans="2:15" ht="18" customHeight="1" x14ac:dyDescent="0.45">
      <c r="B497" s="212"/>
      <c r="C497" s="145"/>
      <c r="D497" s="213"/>
      <c r="E497" s="213"/>
      <c r="F497" s="213"/>
      <c r="G497" s="213"/>
      <c r="H497" s="215"/>
      <c r="I497" s="215"/>
      <c r="J497" s="215"/>
      <c r="K497" s="149"/>
      <c r="L497" s="149"/>
      <c r="M497" s="147"/>
      <c r="N497" s="147"/>
      <c r="O497" s="198"/>
    </row>
    <row r="498" spans="2:15" ht="18" customHeight="1" x14ac:dyDescent="0.45">
      <c r="B498" s="212"/>
      <c r="C498" s="145"/>
      <c r="D498" s="213"/>
      <c r="E498" s="213"/>
      <c r="F498" s="213"/>
      <c r="G498" s="213"/>
      <c r="H498" s="215"/>
      <c r="I498" s="215"/>
      <c r="J498" s="215"/>
      <c r="K498" s="149"/>
      <c r="L498" s="149"/>
      <c r="M498" s="147"/>
      <c r="N498" s="147"/>
      <c r="O498" s="198"/>
    </row>
    <row r="499" spans="2:15" ht="18" customHeight="1" x14ac:dyDescent="0.45">
      <c r="B499" s="212"/>
      <c r="C499" s="145"/>
      <c r="D499" s="213"/>
      <c r="E499" s="213"/>
      <c r="F499" s="213"/>
      <c r="G499" s="213"/>
      <c r="H499" s="215"/>
      <c r="I499" s="215"/>
      <c r="J499" s="215"/>
      <c r="K499" s="149"/>
      <c r="L499" s="149"/>
      <c r="M499" s="147"/>
      <c r="N499" s="147"/>
      <c r="O499" s="198"/>
    </row>
    <row r="500" spans="2:15" ht="18" customHeight="1" x14ac:dyDescent="0.45">
      <c r="B500" s="212"/>
      <c r="C500" s="145"/>
      <c r="D500" s="213"/>
      <c r="E500" s="213"/>
      <c r="F500" s="213"/>
      <c r="G500" s="213"/>
      <c r="H500" s="215"/>
      <c r="I500" s="215"/>
      <c r="J500" s="215"/>
      <c r="K500" s="149"/>
      <c r="L500" s="149"/>
      <c r="M500" s="147"/>
      <c r="N500" s="147"/>
      <c r="O500" s="198"/>
    </row>
    <row r="501" spans="2:15" ht="18" customHeight="1" x14ac:dyDescent="0.45">
      <c r="B501" s="212"/>
      <c r="C501" s="145"/>
      <c r="D501" s="213"/>
      <c r="E501" s="213"/>
      <c r="F501" s="213"/>
      <c r="G501" s="213"/>
      <c r="H501" s="215"/>
      <c r="I501" s="215"/>
      <c r="J501" s="215"/>
      <c r="K501" s="149"/>
      <c r="L501" s="149"/>
      <c r="M501" s="147"/>
      <c r="N501" s="147"/>
      <c r="O501" s="198"/>
    </row>
    <row r="502" spans="2:15" ht="18" customHeight="1" x14ac:dyDescent="0.45">
      <c r="B502" s="212"/>
      <c r="C502" s="145"/>
      <c r="D502" s="213"/>
      <c r="E502" s="213"/>
      <c r="F502" s="213"/>
      <c r="G502" s="213"/>
      <c r="H502" s="215"/>
      <c r="I502" s="215"/>
      <c r="J502" s="215"/>
      <c r="K502" s="149"/>
      <c r="L502" s="149"/>
      <c r="M502" s="147"/>
      <c r="N502" s="147"/>
      <c r="O502" s="198"/>
    </row>
    <row r="503" spans="2:15" ht="18" customHeight="1" x14ac:dyDescent="0.45">
      <c r="B503" s="212"/>
      <c r="C503" s="145"/>
      <c r="D503" s="213"/>
      <c r="E503" s="213"/>
      <c r="F503" s="213"/>
      <c r="G503" s="213"/>
      <c r="H503" s="215"/>
      <c r="I503" s="215"/>
      <c r="J503" s="215"/>
      <c r="K503" s="149"/>
      <c r="L503" s="149"/>
      <c r="M503" s="147"/>
      <c r="N503" s="147"/>
      <c r="O503" s="198"/>
    </row>
    <row r="504" spans="2:15" ht="18" customHeight="1" x14ac:dyDescent="0.45">
      <c r="B504" s="212"/>
      <c r="C504" s="145"/>
      <c r="D504" s="213"/>
      <c r="E504" s="213"/>
      <c r="F504" s="213"/>
      <c r="G504" s="213"/>
      <c r="H504" s="215"/>
      <c r="I504" s="215"/>
      <c r="J504" s="215"/>
      <c r="K504" s="149"/>
      <c r="L504" s="149"/>
      <c r="M504" s="147"/>
      <c r="N504" s="147"/>
      <c r="O504" s="198"/>
    </row>
    <row r="505" spans="2:15" ht="18" customHeight="1" x14ac:dyDescent="0.45">
      <c r="B505" s="212"/>
      <c r="C505" s="145"/>
      <c r="D505" s="213"/>
      <c r="E505" s="213"/>
      <c r="F505" s="213"/>
      <c r="G505" s="213"/>
      <c r="H505" s="215"/>
      <c r="I505" s="215"/>
      <c r="J505" s="215"/>
      <c r="K505" s="149"/>
      <c r="L505" s="149"/>
      <c r="M505" s="147"/>
      <c r="N505" s="147"/>
      <c r="O505" s="198"/>
    </row>
    <row r="506" spans="2:15" ht="18" customHeight="1" x14ac:dyDescent="0.45">
      <c r="B506" s="212"/>
      <c r="C506" s="145"/>
      <c r="D506" s="213"/>
      <c r="E506" s="213"/>
      <c r="F506" s="213"/>
      <c r="G506" s="213"/>
      <c r="H506" s="215"/>
      <c r="I506" s="215"/>
      <c r="J506" s="215"/>
      <c r="K506" s="149"/>
      <c r="L506" s="149"/>
      <c r="M506" s="147"/>
      <c r="N506" s="147"/>
      <c r="O506" s="198"/>
    </row>
    <row r="507" spans="2:15" ht="18" customHeight="1" x14ac:dyDescent="0.45">
      <c r="B507" s="212"/>
      <c r="C507" s="145"/>
      <c r="D507" s="213"/>
      <c r="E507" s="213"/>
      <c r="F507" s="213"/>
      <c r="G507" s="213"/>
      <c r="H507" s="214" t="s">
        <v>538</v>
      </c>
      <c r="I507" s="215"/>
      <c r="J507" s="215"/>
      <c r="K507" s="149">
        <v>30</v>
      </c>
      <c r="L507" s="149"/>
      <c r="M507" s="147" t="s">
        <v>537</v>
      </c>
      <c r="N507" s="147"/>
      <c r="O507" s="198"/>
    </row>
    <row r="508" spans="2:15" ht="18" customHeight="1" x14ac:dyDescent="0.45">
      <c r="B508" s="212"/>
      <c r="C508" s="145"/>
      <c r="D508" s="213"/>
      <c r="E508" s="213"/>
      <c r="F508" s="213"/>
      <c r="G508" s="213"/>
      <c r="H508" s="215"/>
      <c r="I508" s="215"/>
      <c r="J508" s="215"/>
      <c r="K508" s="149"/>
      <c r="L508" s="149"/>
      <c r="M508" s="147"/>
      <c r="N508" s="147"/>
      <c r="O508" s="198"/>
    </row>
    <row r="509" spans="2:15" ht="18" customHeight="1" x14ac:dyDescent="0.45">
      <c r="B509" s="212"/>
      <c r="C509" s="145"/>
      <c r="D509" s="213"/>
      <c r="E509" s="213"/>
      <c r="F509" s="213"/>
      <c r="G509" s="213"/>
      <c r="H509" s="215"/>
      <c r="I509" s="215"/>
      <c r="J509" s="215"/>
      <c r="K509" s="149"/>
      <c r="L509" s="149"/>
      <c r="M509" s="147"/>
      <c r="N509" s="147"/>
      <c r="O509" s="198"/>
    </row>
    <row r="510" spans="2:15" ht="18" customHeight="1" x14ac:dyDescent="0.45">
      <c r="B510" s="212"/>
      <c r="C510" s="145"/>
      <c r="D510" s="213"/>
      <c r="E510" s="213"/>
      <c r="F510" s="213"/>
      <c r="G510" s="213"/>
      <c r="H510" s="215"/>
      <c r="I510" s="215"/>
      <c r="J510" s="215"/>
      <c r="K510" s="149"/>
      <c r="L510" s="149"/>
      <c r="M510" s="147"/>
      <c r="N510" s="147"/>
      <c r="O510" s="198"/>
    </row>
    <row r="511" spans="2:15" ht="18" customHeight="1" x14ac:dyDescent="0.45">
      <c r="B511" s="212"/>
      <c r="C511" s="145"/>
      <c r="D511" s="213"/>
      <c r="E511" s="213"/>
      <c r="F511" s="213"/>
      <c r="G511" s="213"/>
      <c r="H511" s="215"/>
      <c r="I511" s="215"/>
      <c r="J511" s="215"/>
      <c r="K511" s="149"/>
      <c r="L511" s="149"/>
      <c r="M511" s="147"/>
      <c r="N511" s="147"/>
      <c r="O511" s="198"/>
    </row>
    <row r="512" spans="2:15" ht="18" customHeight="1" x14ac:dyDescent="0.45">
      <c r="B512" s="212"/>
      <c r="C512" s="145"/>
      <c r="D512" s="213"/>
      <c r="E512" s="213"/>
      <c r="F512" s="213"/>
      <c r="G512" s="213"/>
      <c r="H512" s="215"/>
      <c r="I512" s="215"/>
      <c r="J512" s="215"/>
      <c r="K512" s="149"/>
      <c r="L512" s="149"/>
      <c r="M512" s="147"/>
      <c r="N512" s="147"/>
      <c r="O512" s="198"/>
    </row>
    <row r="513" spans="2:15" ht="18" customHeight="1" x14ac:dyDescent="0.45">
      <c r="B513" s="212"/>
      <c r="C513" s="145"/>
      <c r="D513" s="213"/>
      <c r="E513" s="213"/>
      <c r="F513" s="213"/>
      <c r="G513" s="213"/>
      <c r="H513" s="215"/>
      <c r="I513" s="215"/>
      <c r="J513" s="215"/>
      <c r="K513" s="149"/>
      <c r="L513" s="149"/>
      <c r="M513" s="147"/>
      <c r="N513" s="147"/>
      <c r="O513" s="198"/>
    </row>
    <row r="514" spans="2:15" ht="18" customHeight="1" x14ac:dyDescent="0.45">
      <c r="B514" s="212"/>
      <c r="C514" s="145"/>
      <c r="D514" s="213"/>
      <c r="E514" s="213"/>
      <c r="F514" s="213"/>
      <c r="G514" s="213"/>
      <c r="H514" s="215"/>
      <c r="I514" s="215"/>
      <c r="J514" s="215"/>
      <c r="K514" s="149"/>
      <c r="L514" s="149"/>
      <c r="M514" s="147"/>
      <c r="N514" s="147"/>
      <c r="O514" s="198"/>
    </row>
    <row r="515" spans="2:15" ht="18" customHeight="1" x14ac:dyDescent="0.45">
      <c r="B515" s="212"/>
      <c r="C515" s="145"/>
      <c r="D515" s="213"/>
      <c r="E515" s="213"/>
      <c r="F515" s="213"/>
      <c r="G515" s="213"/>
      <c r="H515" s="215"/>
      <c r="I515" s="215"/>
      <c r="J515" s="215"/>
      <c r="K515" s="149"/>
      <c r="L515" s="149"/>
      <c r="M515" s="147"/>
      <c r="N515" s="147"/>
      <c r="O515" s="198"/>
    </row>
    <row r="516" spans="2:15" ht="18" customHeight="1" x14ac:dyDescent="0.45">
      <c r="B516" s="212"/>
      <c r="C516" s="145"/>
      <c r="D516" s="213"/>
      <c r="E516" s="213"/>
      <c r="F516" s="213"/>
      <c r="G516" s="213"/>
      <c r="H516" s="215"/>
      <c r="I516" s="215"/>
      <c r="J516" s="215"/>
      <c r="K516" s="149"/>
      <c r="L516" s="149"/>
      <c r="M516" s="147"/>
      <c r="N516" s="147"/>
      <c r="O516" s="198"/>
    </row>
    <row r="517" spans="2:15" ht="18" customHeight="1" x14ac:dyDescent="0.45">
      <c r="B517" s="212"/>
      <c r="C517" s="145"/>
      <c r="D517" s="213"/>
      <c r="E517" s="213"/>
      <c r="F517" s="213"/>
      <c r="G517" s="213"/>
      <c r="H517" s="215"/>
      <c r="I517" s="215"/>
      <c r="J517" s="215"/>
      <c r="K517" s="149"/>
      <c r="L517" s="149"/>
      <c r="M517" s="147"/>
      <c r="N517" s="147"/>
      <c r="O517" s="198"/>
    </row>
    <row r="518" spans="2:15" ht="18" customHeight="1" x14ac:dyDescent="0.45">
      <c r="B518" s="212"/>
      <c r="C518" s="145"/>
      <c r="D518" s="213"/>
      <c r="E518" s="213"/>
      <c r="F518" s="213"/>
      <c r="G518" s="213"/>
      <c r="H518" s="215"/>
      <c r="I518" s="215"/>
      <c r="J518" s="215"/>
      <c r="K518" s="149"/>
      <c r="L518" s="149"/>
      <c r="M518" s="147"/>
      <c r="N518" s="147"/>
      <c r="O518" s="198"/>
    </row>
    <row r="519" spans="2:15" ht="18" customHeight="1" x14ac:dyDescent="0.45">
      <c r="B519" s="212"/>
      <c r="C519" s="145"/>
      <c r="D519" s="213"/>
      <c r="E519" s="213"/>
      <c r="F519" s="213"/>
      <c r="G519" s="213"/>
      <c r="H519" s="215"/>
      <c r="I519" s="215"/>
      <c r="J519" s="215"/>
      <c r="K519" s="149"/>
      <c r="L519" s="149"/>
      <c r="M519" s="147"/>
      <c r="N519" s="147"/>
      <c r="O519" s="198"/>
    </row>
    <row r="520" spans="2:15" ht="18" customHeight="1" x14ac:dyDescent="0.45">
      <c r="B520" s="212"/>
      <c r="C520" s="145"/>
      <c r="D520" s="213"/>
      <c r="E520" s="213"/>
      <c r="F520" s="213"/>
      <c r="G520" s="213"/>
      <c r="H520" s="215"/>
      <c r="I520" s="215"/>
      <c r="J520" s="215"/>
      <c r="K520" s="149"/>
      <c r="L520" s="149"/>
      <c r="M520" s="147"/>
      <c r="N520" s="147"/>
      <c r="O520" s="198"/>
    </row>
    <row r="521" spans="2:15" ht="18" customHeight="1" x14ac:dyDescent="0.45">
      <c r="B521" s="212"/>
      <c r="C521" s="145"/>
      <c r="D521" s="213"/>
      <c r="E521" s="213"/>
      <c r="F521" s="213"/>
      <c r="G521" s="213"/>
      <c r="H521" s="215"/>
      <c r="I521" s="215"/>
      <c r="J521" s="215"/>
      <c r="K521" s="149"/>
      <c r="L521" s="149"/>
      <c r="M521" s="147"/>
      <c r="N521" s="147"/>
      <c r="O521" s="198"/>
    </row>
    <row r="522" spans="2:15" ht="18" customHeight="1" x14ac:dyDescent="0.45">
      <c r="B522" s="212"/>
      <c r="C522" s="145"/>
      <c r="D522" s="213"/>
      <c r="E522" s="213"/>
      <c r="F522" s="213"/>
      <c r="G522" s="213"/>
      <c r="H522" s="215"/>
      <c r="I522" s="215"/>
      <c r="J522" s="215"/>
      <c r="K522" s="149"/>
      <c r="L522" s="149"/>
      <c r="M522" s="147"/>
      <c r="N522" s="147"/>
      <c r="O522" s="198"/>
    </row>
    <row r="523" spans="2:15" ht="18" customHeight="1" x14ac:dyDescent="0.45">
      <c r="B523" s="212"/>
      <c r="C523" s="145"/>
      <c r="D523" s="213"/>
      <c r="E523" s="213"/>
      <c r="F523" s="213"/>
      <c r="G523" s="213"/>
      <c r="H523" s="215"/>
      <c r="I523" s="215"/>
      <c r="J523" s="215"/>
      <c r="K523" s="149"/>
      <c r="L523" s="149"/>
      <c r="M523" s="147"/>
      <c r="N523" s="147"/>
      <c r="O523" s="198"/>
    </row>
    <row r="524" spans="2:15" ht="18" customHeight="1" x14ac:dyDescent="0.45">
      <c r="B524" s="212"/>
      <c r="C524" s="145"/>
      <c r="D524" s="213"/>
      <c r="E524" s="213"/>
      <c r="F524" s="213"/>
      <c r="G524" s="213"/>
      <c r="H524" s="215"/>
      <c r="I524" s="215"/>
      <c r="J524" s="215"/>
      <c r="K524" s="149"/>
      <c r="L524" s="149"/>
      <c r="M524" s="147"/>
      <c r="N524" s="147"/>
      <c r="O524" s="198"/>
    </row>
    <row r="525" spans="2:15" ht="18" customHeight="1" x14ac:dyDescent="0.45">
      <c r="B525" s="212"/>
      <c r="C525" s="145"/>
      <c r="D525" s="213"/>
      <c r="E525" s="213"/>
      <c r="F525" s="213"/>
      <c r="G525" s="213"/>
      <c r="H525" s="215"/>
      <c r="I525" s="215"/>
      <c r="J525" s="215"/>
      <c r="K525" s="149"/>
      <c r="L525" s="149"/>
      <c r="M525" s="147"/>
      <c r="N525" s="147"/>
      <c r="O525" s="198"/>
    </row>
    <row r="526" spans="2:15" ht="18" customHeight="1" x14ac:dyDescent="0.45">
      <c r="B526" s="212"/>
      <c r="C526" s="145"/>
      <c r="D526" s="213"/>
      <c r="E526" s="213"/>
      <c r="F526" s="213"/>
      <c r="G526" s="213"/>
      <c r="H526" s="215"/>
      <c r="I526" s="215"/>
      <c r="J526" s="215"/>
      <c r="K526" s="149"/>
      <c r="L526" s="149"/>
      <c r="M526" s="147"/>
      <c r="N526" s="147"/>
      <c r="O526" s="198"/>
    </row>
    <row r="527" spans="2:15" ht="18" customHeight="1" x14ac:dyDescent="0.45">
      <c r="B527" s="212"/>
      <c r="C527" s="145"/>
      <c r="D527" s="213"/>
      <c r="E527" s="213"/>
      <c r="F527" s="213"/>
      <c r="G527" s="213"/>
      <c r="H527" s="214" t="s">
        <v>542</v>
      </c>
      <c r="I527" s="215"/>
      <c r="J527" s="215"/>
      <c r="K527" s="149">
        <v>60</v>
      </c>
      <c r="L527" s="149"/>
      <c r="M527" s="147" t="s">
        <v>550</v>
      </c>
      <c r="N527" s="147"/>
      <c r="O527" s="198"/>
    </row>
    <row r="528" spans="2:15" ht="18" customHeight="1" x14ac:dyDescent="0.45">
      <c r="B528" s="212"/>
      <c r="C528" s="145"/>
      <c r="D528" s="213"/>
      <c r="E528" s="213"/>
      <c r="F528" s="213"/>
      <c r="G528" s="213"/>
      <c r="H528" s="215"/>
      <c r="I528" s="215"/>
      <c r="J528" s="215"/>
      <c r="K528" s="149"/>
      <c r="L528" s="149"/>
      <c r="M528" s="147"/>
      <c r="N528" s="147"/>
      <c r="O528" s="198"/>
    </row>
    <row r="529" spans="2:15" ht="18" customHeight="1" x14ac:dyDescent="0.45">
      <c r="B529" s="212"/>
      <c r="C529" s="145"/>
      <c r="D529" s="213"/>
      <c r="E529" s="213"/>
      <c r="F529" s="213"/>
      <c r="G529" s="213"/>
      <c r="H529" s="215"/>
      <c r="I529" s="215"/>
      <c r="J529" s="215"/>
      <c r="K529" s="149"/>
      <c r="L529" s="149"/>
      <c r="M529" s="147"/>
      <c r="N529" s="147"/>
      <c r="O529" s="198"/>
    </row>
    <row r="530" spans="2:15" ht="18" customHeight="1" x14ac:dyDescent="0.45">
      <c r="B530" s="212"/>
      <c r="C530" s="145"/>
      <c r="D530" s="213"/>
      <c r="E530" s="213"/>
      <c r="F530" s="213"/>
      <c r="G530" s="213"/>
      <c r="H530" s="215"/>
      <c r="I530" s="215"/>
      <c r="J530" s="215"/>
      <c r="K530" s="149"/>
      <c r="L530" s="149"/>
      <c r="M530" s="147"/>
      <c r="N530" s="147"/>
      <c r="O530" s="198"/>
    </row>
    <row r="531" spans="2:15" ht="18" customHeight="1" x14ac:dyDescent="0.45">
      <c r="B531" s="212"/>
      <c r="C531" s="145"/>
      <c r="D531" s="213"/>
      <c r="E531" s="213"/>
      <c r="F531" s="213"/>
      <c r="G531" s="213"/>
      <c r="H531" s="215"/>
      <c r="I531" s="215"/>
      <c r="J531" s="215"/>
      <c r="K531" s="149"/>
      <c r="L531" s="149"/>
      <c r="M531" s="147"/>
      <c r="N531" s="147"/>
      <c r="O531" s="198"/>
    </row>
    <row r="532" spans="2:15" ht="18" customHeight="1" x14ac:dyDescent="0.45">
      <c r="B532" s="212"/>
      <c r="C532" s="145"/>
      <c r="D532" s="213"/>
      <c r="E532" s="213"/>
      <c r="F532" s="213"/>
      <c r="G532" s="213"/>
      <c r="H532" s="215"/>
      <c r="I532" s="215"/>
      <c r="J532" s="215"/>
      <c r="K532" s="149"/>
      <c r="L532" s="149"/>
      <c r="M532" s="147"/>
      <c r="N532" s="147"/>
      <c r="O532" s="198"/>
    </row>
    <row r="533" spans="2:15" ht="18" customHeight="1" x14ac:dyDescent="0.45">
      <c r="B533" s="212"/>
      <c r="C533" s="145"/>
      <c r="D533" s="213"/>
      <c r="E533" s="213"/>
      <c r="F533" s="213"/>
      <c r="G533" s="213"/>
      <c r="H533" s="215"/>
      <c r="I533" s="215"/>
      <c r="J533" s="215"/>
      <c r="K533" s="149"/>
      <c r="L533" s="149"/>
      <c r="M533" s="147"/>
      <c r="N533" s="147"/>
      <c r="O533" s="198"/>
    </row>
    <row r="534" spans="2:15" ht="18" customHeight="1" x14ac:dyDescent="0.45">
      <c r="B534" s="212"/>
      <c r="C534" s="145"/>
      <c r="D534" s="213"/>
      <c r="E534" s="213"/>
      <c r="F534" s="213"/>
      <c r="G534" s="213"/>
      <c r="H534" s="215"/>
      <c r="I534" s="215"/>
      <c r="J534" s="215"/>
      <c r="K534" s="149"/>
      <c r="L534" s="149"/>
      <c r="M534" s="147"/>
      <c r="N534" s="147"/>
      <c r="O534" s="198"/>
    </row>
    <row r="535" spans="2:15" ht="18" customHeight="1" x14ac:dyDescent="0.45">
      <c r="B535" s="212"/>
      <c r="C535" s="145"/>
      <c r="D535" s="213"/>
      <c r="E535" s="213"/>
      <c r="F535" s="213"/>
      <c r="G535" s="213"/>
      <c r="H535" s="215"/>
      <c r="I535" s="215"/>
      <c r="J535" s="215"/>
      <c r="K535" s="149"/>
      <c r="L535" s="149"/>
      <c r="M535" s="147"/>
      <c r="N535" s="147"/>
      <c r="O535" s="198"/>
    </row>
    <row r="536" spans="2:15" ht="18" customHeight="1" x14ac:dyDescent="0.45">
      <c r="B536" s="212"/>
      <c r="C536" s="145"/>
      <c r="D536" s="213"/>
      <c r="E536" s="213"/>
      <c r="F536" s="213"/>
      <c r="G536" s="213"/>
      <c r="H536" s="215"/>
      <c r="I536" s="215"/>
      <c r="J536" s="215"/>
      <c r="K536" s="149"/>
      <c r="L536" s="149"/>
      <c r="M536" s="147"/>
      <c r="N536" s="147"/>
      <c r="O536" s="198"/>
    </row>
    <row r="537" spans="2:15" ht="18" customHeight="1" x14ac:dyDescent="0.45">
      <c r="B537" s="212"/>
      <c r="C537" s="145"/>
      <c r="D537" s="213"/>
      <c r="E537" s="213"/>
      <c r="F537" s="213"/>
      <c r="G537" s="213"/>
      <c r="H537" s="215"/>
      <c r="I537" s="215"/>
      <c r="J537" s="215"/>
      <c r="K537" s="149"/>
      <c r="L537" s="149"/>
      <c r="M537" s="147"/>
      <c r="N537" s="147"/>
      <c r="O537" s="198"/>
    </row>
    <row r="538" spans="2:15" ht="18" customHeight="1" x14ac:dyDescent="0.45">
      <c r="B538" s="212"/>
      <c r="C538" s="145"/>
      <c r="D538" s="213"/>
      <c r="E538" s="213"/>
      <c r="F538" s="213"/>
      <c r="G538" s="213"/>
      <c r="H538" s="215"/>
      <c r="I538" s="215"/>
      <c r="J538" s="215"/>
      <c r="K538" s="149"/>
      <c r="L538" s="149"/>
      <c r="M538" s="147"/>
      <c r="N538" s="147"/>
      <c r="O538" s="198"/>
    </row>
    <row r="539" spans="2:15" ht="18" customHeight="1" x14ac:dyDescent="0.45">
      <c r="B539" s="212"/>
      <c r="C539" s="145"/>
      <c r="D539" s="213"/>
      <c r="E539" s="213"/>
      <c r="F539" s="213"/>
      <c r="G539" s="213"/>
      <c r="H539" s="215"/>
      <c r="I539" s="215"/>
      <c r="J539" s="215"/>
      <c r="K539" s="149"/>
      <c r="L539" s="149"/>
      <c r="M539" s="147"/>
      <c r="N539" s="147"/>
      <c r="O539" s="198"/>
    </row>
    <row r="540" spans="2:15" ht="18" customHeight="1" x14ac:dyDescent="0.45">
      <c r="B540" s="212"/>
      <c r="C540" s="145"/>
      <c r="D540" s="213"/>
      <c r="E540" s="213"/>
      <c r="F540" s="213"/>
      <c r="G540" s="213"/>
      <c r="H540" s="215"/>
      <c r="I540" s="215"/>
      <c r="J540" s="215"/>
      <c r="K540" s="149"/>
      <c r="L540" s="149"/>
      <c r="M540" s="147"/>
      <c r="N540" s="147"/>
      <c r="O540" s="198"/>
    </row>
    <row r="541" spans="2:15" ht="18" customHeight="1" x14ac:dyDescent="0.45">
      <c r="B541" s="212"/>
      <c r="C541" s="145"/>
      <c r="D541" s="213"/>
      <c r="E541" s="213"/>
      <c r="F541" s="213"/>
      <c r="G541" s="213"/>
      <c r="H541" s="215"/>
      <c r="I541" s="215"/>
      <c r="J541" s="215"/>
      <c r="K541" s="149"/>
      <c r="L541" s="149"/>
      <c r="M541" s="147"/>
      <c r="N541" s="147"/>
      <c r="O541" s="198"/>
    </row>
    <row r="542" spans="2:15" ht="18" customHeight="1" x14ac:dyDescent="0.45">
      <c r="B542" s="212"/>
      <c r="C542" s="145"/>
      <c r="D542" s="213"/>
      <c r="E542" s="213"/>
      <c r="F542" s="213"/>
      <c r="G542" s="213"/>
      <c r="H542" s="215"/>
      <c r="I542" s="215"/>
      <c r="J542" s="215"/>
      <c r="K542" s="149"/>
      <c r="L542" s="149"/>
      <c r="M542" s="147"/>
      <c r="N542" s="147"/>
      <c r="O542" s="198"/>
    </row>
    <row r="543" spans="2:15" ht="18" customHeight="1" x14ac:dyDescent="0.45">
      <c r="B543" s="212"/>
      <c r="C543" s="145"/>
      <c r="D543" s="213"/>
      <c r="E543" s="213"/>
      <c r="F543" s="213"/>
      <c r="G543" s="213"/>
      <c r="H543" s="215"/>
      <c r="I543" s="215"/>
      <c r="J543" s="215"/>
      <c r="K543" s="149"/>
      <c r="L543" s="149"/>
      <c r="M543" s="147"/>
      <c r="N543" s="147"/>
      <c r="O543" s="198"/>
    </row>
    <row r="544" spans="2:15" ht="18" customHeight="1" x14ac:dyDescent="0.45">
      <c r="B544" s="212"/>
      <c r="C544" s="145"/>
      <c r="D544" s="213"/>
      <c r="E544" s="213"/>
      <c r="F544" s="213"/>
      <c r="G544" s="213"/>
      <c r="H544" s="215"/>
      <c r="I544" s="215"/>
      <c r="J544" s="215"/>
      <c r="K544" s="149"/>
      <c r="L544" s="149"/>
      <c r="M544" s="147"/>
      <c r="N544" s="147"/>
      <c r="O544" s="198"/>
    </row>
    <row r="545" spans="2:15" ht="18" customHeight="1" x14ac:dyDescent="0.45">
      <c r="B545" s="212"/>
      <c r="C545" s="145"/>
      <c r="D545" s="213"/>
      <c r="E545" s="213"/>
      <c r="F545" s="213"/>
      <c r="G545" s="213"/>
      <c r="H545" s="215"/>
      <c r="I545" s="215"/>
      <c r="J545" s="215"/>
      <c r="K545" s="149"/>
      <c r="L545" s="149"/>
      <c r="M545" s="147"/>
      <c r="N545" s="147"/>
      <c r="O545" s="198"/>
    </row>
    <row r="546" spans="2:15" ht="18" customHeight="1" x14ac:dyDescent="0.45">
      <c r="B546" s="212"/>
      <c r="C546" s="145"/>
      <c r="D546" s="213"/>
      <c r="E546" s="213"/>
      <c r="F546" s="213"/>
      <c r="G546" s="213"/>
      <c r="H546" s="215"/>
      <c r="I546" s="215"/>
      <c r="J546" s="215"/>
      <c r="K546" s="149"/>
      <c r="L546" s="149"/>
      <c r="M546" s="147"/>
      <c r="N546" s="147"/>
      <c r="O546" s="198"/>
    </row>
    <row r="547" spans="2:15" ht="18" customHeight="1" x14ac:dyDescent="0.45">
      <c r="B547" s="212">
        <v>4</v>
      </c>
      <c r="C547" s="145"/>
      <c r="D547" s="213"/>
      <c r="E547" s="213"/>
      <c r="F547" s="213"/>
      <c r="G547" s="213"/>
      <c r="H547" s="214" t="s">
        <v>542</v>
      </c>
      <c r="I547" s="215"/>
      <c r="J547" s="215"/>
      <c r="K547" s="149">
        <v>90</v>
      </c>
      <c r="L547" s="149"/>
      <c r="M547" s="147" t="s">
        <v>550</v>
      </c>
      <c r="N547" s="147"/>
      <c r="O547" s="198"/>
    </row>
    <row r="548" spans="2:15" ht="18" customHeight="1" x14ac:dyDescent="0.45">
      <c r="B548" s="212"/>
      <c r="C548" s="145"/>
      <c r="D548" s="213"/>
      <c r="E548" s="213"/>
      <c r="F548" s="213"/>
      <c r="G548" s="213"/>
      <c r="H548" s="215"/>
      <c r="I548" s="215"/>
      <c r="J548" s="215"/>
      <c r="K548" s="149"/>
      <c r="L548" s="149"/>
      <c r="M548" s="147"/>
      <c r="N548" s="147"/>
      <c r="O548" s="198"/>
    </row>
    <row r="549" spans="2:15" ht="18" customHeight="1" x14ac:dyDescent="0.45">
      <c r="B549" s="212"/>
      <c r="C549" s="145"/>
      <c r="D549" s="213"/>
      <c r="E549" s="213"/>
      <c r="F549" s="213"/>
      <c r="G549" s="213"/>
      <c r="H549" s="215"/>
      <c r="I549" s="215"/>
      <c r="J549" s="215"/>
      <c r="K549" s="149"/>
      <c r="L549" s="149"/>
      <c r="M549" s="147"/>
      <c r="N549" s="147"/>
      <c r="O549" s="198"/>
    </row>
    <row r="550" spans="2:15" ht="18" customHeight="1" x14ac:dyDescent="0.45">
      <c r="B550" s="212"/>
      <c r="C550" s="145"/>
      <c r="D550" s="213"/>
      <c r="E550" s="213"/>
      <c r="F550" s="213"/>
      <c r="G550" s="213"/>
      <c r="H550" s="215"/>
      <c r="I550" s="215"/>
      <c r="J550" s="215"/>
      <c r="K550" s="149"/>
      <c r="L550" s="149"/>
      <c r="M550" s="147"/>
      <c r="N550" s="147"/>
      <c r="O550" s="198"/>
    </row>
    <row r="551" spans="2:15" ht="18" customHeight="1" x14ac:dyDescent="0.45">
      <c r="B551" s="212"/>
      <c r="C551" s="145"/>
      <c r="D551" s="213"/>
      <c r="E551" s="213"/>
      <c r="F551" s="213"/>
      <c r="G551" s="213"/>
      <c r="H551" s="215"/>
      <c r="I551" s="215"/>
      <c r="J551" s="215"/>
      <c r="K551" s="149"/>
      <c r="L551" s="149"/>
      <c r="M551" s="147"/>
      <c r="N551" s="147"/>
      <c r="O551" s="198"/>
    </row>
    <row r="552" spans="2:15" ht="18" customHeight="1" x14ac:dyDescent="0.45">
      <c r="B552" s="212"/>
      <c r="C552" s="145"/>
      <c r="D552" s="213"/>
      <c r="E552" s="213"/>
      <c r="F552" s="213"/>
      <c r="G552" s="213"/>
      <c r="H552" s="215"/>
      <c r="I552" s="215"/>
      <c r="J552" s="215"/>
      <c r="K552" s="149"/>
      <c r="L552" s="149"/>
      <c r="M552" s="147"/>
      <c r="N552" s="147"/>
      <c r="O552" s="198"/>
    </row>
    <row r="553" spans="2:15" ht="18" customHeight="1" x14ac:dyDescent="0.45">
      <c r="B553" s="212"/>
      <c r="C553" s="145"/>
      <c r="D553" s="213"/>
      <c r="E553" s="213"/>
      <c r="F553" s="213"/>
      <c r="G553" s="213"/>
      <c r="H553" s="215"/>
      <c r="I553" s="215"/>
      <c r="J553" s="215"/>
      <c r="K553" s="149"/>
      <c r="L553" s="149"/>
      <c r="M553" s="147"/>
      <c r="N553" s="147"/>
      <c r="O553" s="198"/>
    </row>
    <row r="554" spans="2:15" ht="18" customHeight="1" x14ac:dyDescent="0.45">
      <c r="B554" s="212"/>
      <c r="C554" s="145"/>
      <c r="D554" s="213"/>
      <c r="E554" s="213"/>
      <c r="F554" s="213"/>
      <c r="G554" s="213"/>
      <c r="H554" s="215"/>
      <c r="I554" s="215"/>
      <c r="J554" s="215"/>
      <c r="K554" s="149"/>
      <c r="L554" s="149"/>
      <c r="M554" s="147"/>
      <c r="N554" s="147"/>
      <c r="O554" s="198"/>
    </row>
    <row r="555" spans="2:15" ht="18" customHeight="1" x14ac:dyDescent="0.45">
      <c r="B555" s="212"/>
      <c r="C555" s="145"/>
      <c r="D555" s="213"/>
      <c r="E555" s="213"/>
      <c r="F555" s="213"/>
      <c r="G555" s="213"/>
      <c r="H555" s="215"/>
      <c r="I555" s="215"/>
      <c r="J555" s="215"/>
      <c r="K555" s="149"/>
      <c r="L555" s="149"/>
      <c r="M555" s="147"/>
      <c r="N555" s="147"/>
      <c r="O555" s="198"/>
    </row>
    <row r="556" spans="2:15" ht="18" customHeight="1" x14ac:dyDescent="0.45">
      <c r="B556" s="212"/>
      <c r="C556" s="145"/>
      <c r="D556" s="213"/>
      <c r="E556" s="213"/>
      <c r="F556" s="213"/>
      <c r="G556" s="213"/>
      <c r="H556" s="215"/>
      <c r="I556" s="215"/>
      <c r="J556" s="215"/>
      <c r="K556" s="149"/>
      <c r="L556" s="149"/>
      <c r="M556" s="147"/>
      <c r="N556" s="147"/>
      <c r="O556" s="198"/>
    </row>
    <row r="557" spans="2:15" ht="18" customHeight="1" x14ac:dyDescent="0.45">
      <c r="B557" s="212"/>
      <c r="C557" s="145"/>
      <c r="D557" s="213"/>
      <c r="E557" s="213"/>
      <c r="F557" s="213"/>
      <c r="G557" s="213"/>
      <c r="H557" s="215"/>
      <c r="I557" s="215"/>
      <c r="J557" s="215"/>
      <c r="K557" s="149"/>
      <c r="L557" s="149"/>
      <c r="M557" s="147"/>
      <c r="N557" s="147"/>
      <c r="O557" s="198"/>
    </row>
    <row r="558" spans="2:15" ht="18" customHeight="1" x14ac:dyDescent="0.45">
      <c r="B558" s="212"/>
      <c r="C558" s="145"/>
      <c r="D558" s="213"/>
      <c r="E558" s="213"/>
      <c r="F558" s="213"/>
      <c r="G558" s="213"/>
      <c r="H558" s="215"/>
      <c r="I558" s="215"/>
      <c r="J558" s="215"/>
      <c r="K558" s="149"/>
      <c r="L558" s="149"/>
      <c r="M558" s="147"/>
      <c r="N558" s="147"/>
      <c r="O558" s="198"/>
    </row>
    <row r="559" spans="2:15" ht="18" customHeight="1" x14ac:dyDescent="0.45">
      <c r="B559" s="212"/>
      <c r="C559" s="145"/>
      <c r="D559" s="213"/>
      <c r="E559" s="213"/>
      <c r="F559" s="213"/>
      <c r="G559" s="213"/>
      <c r="H559" s="215"/>
      <c r="I559" s="215"/>
      <c r="J559" s="215"/>
      <c r="K559" s="149"/>
      <c r="L559" s="149"/>
      <c r="M559" s="147"/>
      <c r="N559" s="147"/>
      <c r="O559" s="198"/>
    </row>
    <row r="560" spans="2:15" ht="18" customHeight="1" x14ac:dyDescent="0.45">
      <c r="B560" s="212"/>
      <c r="C560" s="145"/>
      <c r="D560" s="213"/>
      <c r="E560" s="213"/>
      <c r="F560" s="213"/>
      <c r="G560" s="213"/>
      <c r="H560" s="215"/>
      <c r="I560" s="215"/>
      <c r="J560" s="215"/>
      <c r="K560" s="149"/>
      <c r="L560" s="149"/>
      <c r="M560" s="147"/>
      <c r="N560" s="147"/>
      <c r="O560" s="198"/>
    </row>
    <row r="561" spans="2:15" ht="18" customHeight="1" x14ac:dyDescent="0.45">
      <c r="B561" s="212"/>
      <c r="C561" s="145"/>
      <c r="D561" s="213"/>
      <c r="E561" s="213"/>
      <c r="F561" s="213"/>
      <c r="G561" s="213"/>
      <c r="H561" s="215"/>
      <c r="I561" s="215"/>
      <c r="J561" s="215"/>
      <c r="K561" s="149"/>
      <c r="L561" s="149"/>
      <c r="M561" s="147"/>
      <c r="N561" s="147"/>
      <c r="O561" s="198"/>
    </row>
    <row r="562" spans="2:15" ht="18" customHeight="1" x14ac:dyDescent="0.45">
      <c r="B562" s="212"/>
      <c r="C562" s="145"/>
      <c r="D562" s="213"/>
      <c r="E562" s="213"/>
      <c r="F562" s="213"/>
      <c r="G562" s="213"/>
      <c r="H562" s="215"/>
      <c r="I562" s="215"/>
      <c r="J562" s="215"/>
      <c r="K562" s="149"/>
      <c r="L562" s="149"/>
      <c r="M562" s="147"/>
      <c r="N562" s="147"/>
      <c r="O562" s="198"/>
    </row>
    <row r="563" spans="2:15" ht="18" customHeight="1" x14ac:dyDescent="0.45">
      <c r="B563" s="212"/>
      <c r="C563" s="145"/>
      <c r="D563" s="213"/>
      <c r="E563" s="213"/>
      <c r="F563" s="213"/>
      <c r="G563" s="213"/>
      <c r="H563" s="215"/>
      <c r="I563" s="215"/>
      <c r="J563" s="215"/>
      <c r="K563" s="149"/>
      <c r="L563" s="149"/>
      <c r="M563" s="147"/>
      <c r="N563" s="147"/>
      <c r="O563" s="198"/>
    </row>
    <row r="564" spans="2:15" ht="18" customHeight="1" x14ac:dyDescent="0.45">
      <c r="B564" s="212"/>
      <c r="C564" s="145"/>
      <c r="D564" s="213"/>
      <c r="E564" s="213"/>
      <c r="F564" s="213"/>
      <c r="G564" s="213"/>
      <c r="H564" s="215"/>
      <c r="I564" s="215"/>
      <c r="J564" s="215"/>
      <c r="K564" s="149"/>
      <c r="L564" s="149"/>
      <c r="M564" s="147"/>
      <c r="N564" s="147"/>
      <c r="O564" s="198"/>
    </row>
    <row r="565" spans="2:15" ht="18" customHeight="1" x14ac:dyDescent="0.45">
      <c r="B565" s="212"/>
      <c r="C565" s="145"/>
      <c r="D565" s="213"/>
      <c r="E565" s="213"/>
      <c r="F565" s="213"/>
      <c r="G565" s="213"/>
      <c r="H565" s="215"/>
      <c r="I565" s="215"/>
      <c r="J565" s="215"/>
      <c r="K565" s="149"/>
      <c r="L565" s="149"/>
      <c r="M565" s="147"/>
      <c r="N565" s="147"/>
      <c r="O565" s="198"/>
    </row>
    <row r="566" spans="2:15" ht="18" customHeight="1" x14ac:dyDescent="0.45">
      <c r="B566" s="212"/>
      <c r="C566" s="145"/>
      <c r="D566" s="213"/>
      <c r="E566" s="213"/>
      <c r="F566" s="213"/>
      <c r="G566" s="213"/>
      <c r="H566" s="215"/>
      <c r="I566" s="215"/>
      <c r="J566" s="215"/>
      <c r="K566" s="149"/>
      <c r="L566" s="149"/>
      <c r="M566" s="147"/>
      <c r="N566" s="147"/>
      <c r="O566" s="198"/>
    </row>
    <row r="567" spans="2:15" ht="18" customHeight="1" x14ac:dyDescent="0.45">
      <c r="B567" s="212">
        <v>5</v>
      </c>
      <c r="C567" s="145"/>
      <c r="D567" s="213"/>
      <c r="E567" s="213"/>
      <c r="F567" s="213"/>
      <c r="G567" s="213"/>
      <c r="H567" s="214" t="s">
        <v>543</v>
      </c>
      <c r="I567" s="215"/>
      <c r="J567" s="215"/>
      <c r="K567" s="149">
        <v>100</v>
      </c>
      <c r="L567" s="149"/>
      <c r="M567" s="147"/>
      <c r="N567" s="147"/>
      <c r="O567" s="198"/>
    </row>
    <row r="568" spans="2:15" ht="18" customHeight="1" x14ac:dyDescent="0.45">
      <c r="B568" s="212"/>
      <c r="C568" s="145"/>
      <c r="D568" s="213"/>
      <c r="E568" s="213"/>
      <c r="F568" s="213"/>
      <c r="G568" s="213"/>
      <c r="H568" s="215"/>
      <c r="I568" s="215"/>
      <c r="J568" s="215"/>
      <c r="K568" s="149"/>
      <c r="L568" s="149"/>
      <c r="M568" s="147"/>
      <c r="N568" s="147"/>
      <c r="O568" s="198"/>
    </row>
    <row r="569" spans="2:15" ht="18" customHeight="1" x14ac:dyDescent="0.45">
      <c r="B569" s="212"/>
      <c r="C569" s="145"/>
      <c r="D569" s="213"/>
      <c r="E569" s="213"/>
      <c r="F569" s="213"/>
      <c r="G569" s="213"/>
      <c r="H569" s="215"/>
      <c r="I569" s="215"/>
      <c r="J569" s="215"/>
      <c r="K569" s="149"/>
      <c r="L569" s="149"/>
      <c r="M569" s="147"/>
      <c r="N569" s="147"/>
      <c r="O569" s="198"/>
    </row>
    <row r="570" spans="2:15" ht="18" customHeight="1" x14ac:dyDescent="0.45">
      <c r="B570" s="212"/>
      <c r="C570" s="145"/>
      <c r="D570" s="213"/>
      <c r="E570" s="213"/>
      <c r="F570" s="213"/>
      <c r="G570" s="213"/>
      <c r="H570" s="215"/>
      <c r="I570" s="215"/>
      <c r="J570" s="215"/>
      <c r="K570" s="149"/>
      <c r="L570" s="149"/>
      <c r="M570" s="147"/>
      <c r="N570" s="147"/>
      <c r="O570" s="198"/>
    </row>
    <row r="571" spans="2:15" ht="18" customHeight="1" x14ac:dyDescent="0.45">
      <c r="B571" s="212"/>
      <c r="C571" s="145"/>
      <c r="D571" s="213"/>
      <c r="E571" s="213"/>
      <c r="F571" s="213"/>
      <c r="G571" s="213"/>
      <c r="H571" s="215"/>
      <c r="I571" s="215"/>
      <c r="J571" s="215"/>
      <c r="K571" s="149"/>
      <c r="L571" s="149"/>
      <c r="M571" s="147"/>
      <c r="N571" s="147"/>
      <c r="O571" s="198"/>
    </row>
    <row r="572" spans="2:15" ht="18" customHeight="1" x14ac:dyDescent="0.45">
      <c r="B572" s="212"/>
      <c r="C572" s="145"/>
      <c r="D572" s="213"/>
      <c r="E572" s="213"/>
      <c r="F572" s="213"/>
      <c r="G572" s="213"/>
      <c r="H572" s="215"/>
      <c r="I572" s="215"/>
      <c r="J572" s="215"/>
      <c r="K572" s="149"/>
      <c r="L572" s="149"/>
      <c r="M572" s="147"/>
      <c r="N572" s="147"/>
      <c r="O572" s="198"/>
    </row>
    <row r="573" spans="2:15" ht="18" customHeight="1" x14ac:dyDescent="0.45">
      <c r="B573" s="212"/>
      <c r="C573" s="145"/>
      <c r="D573" s="213"/>
      <c r="E573" s="213"/>
      <c r="F573" s="213"/>
      <c r="G573" s="213"/>
      <c r="H573" s="215"/>
      <c r="I573" s="215"/>
      <c r="J573" s="215"/>
      <c r="K573" s="149"/>
      <c r="L573" s="149"/>
      <c r="M573" s="147"/>
      <c r="N573" s="147"/>
      <c r="O573" s="198"/>
    </row>
    <row r="574" spans="2:15" ht="18" customHeight="1" x14ac:dyDescent="0.45">
      <c r="B574" s="212"/>
      <c r="C574" s="145"/>
      <c r="D574" s="213"/>
      <c r="E574" s="213"/>
      <c r="F574" s="213"/>
      <c r="G574" s="213"/>
      <c r="H574" s="215"/>
      <c r="I574" s="215"/>
      <c r="J574" s="215"/>
      <c r="K574" s="149"/>
      <c r="L574" s="149"/>
      <c r="M574" s="147"/>
      <c r="N574" s="147"/>
      <c r="O574" s="198"/>
    </row>
    <row r="575" spans="2:15" ht="18" customHeight="1" x14ac:dyDescent="0.45">
      <c r="B575" s="212"/>
      <c r="C575" s="145"/>
      <c r="D575" s="213"/>
      <c r="E575" s="213"/>
      <c r="F575" s="213"/>
      <c r="G575" s="213"/>
      <c r="H575" s="215"/>
      <c r="I575" s="215"/>
      <c r="J575" s="215"/>
      <c r="K575" s="149"/>
      <c r="L575" s="149"/>
      <c r="M575" s="147"/>
      <c r="N575" s="147"/>
      <c r="O575" s="198"/>
    </row>
    <row r="576" spans="2:15" ht="18" customHeight="1" x14ac:dyDescent="0.45">
      <c r="B576" s="212"/>
      <c r="C576" s="145"/>
      <c r="D576" s="213"/>
      <c r="E576" s="213"/>
      <c r="F576" s="213"/>
      <c r="G576" s="213"/>
      <c r="H576" s="215"/>
      <c r="I576" s="215"/>
      <c r="J576" s="215"/>
      <c r="K576" s="149"/>
      <c r="L576" s="149"/>
      <c r="M576" s="147"/>
      <c r="N576" s="147"/>
      <c r="O576" s="198"/>
    </row>
    <row r="577" spans="2:15" ht="18" customHeight="1" x14ac:dyDescent="0.45">
      <c r="B577" s="212"/>
      <c r="C577" s="145"/>
      <c r="D577" s="213"/>
      <c r="E577" s="213"/>
      <c r="F577" s="213"/>
      <c r="G577" s="213"/>
      <c r="H577" s="215"/>
      <c r="I577" s="215"/>
      <c r="J577" s="215"/>
      <c r="K577" s="149"/>
      <c r="L577" s="149"/>
      <c r="M577" s="147"/>
      <c r="N577" s="147"/>
      <c r="O577" s="198"/>
    </row>
    <row r="578" spans="2:15" ht="18" customHeight="1" x14ac:dyDescent="0.45">
      <c r="B578" s="212"/>
      <c r="C578" s="145"/>
      <c r="D578" s="213"/>
      <c r="E578" s="213"/>
      <c r="F578" s="213"/>
      <c r="G578" s="213"/>
      <c r="H578" s="215"/>
      <c r="I578" s="215"/>
      <c r="J578" s="215"/>
      <c r="K578" s="149"/>
      <c r="L578" s="149"/>
      <c r="M578" s="147"/>
      <c r="N578" s="147"/>
      <c r="O578" s="198"/>
    </row>
    <row r="579" spans="2:15" ht="18" customHeight="1" x14ac:dyDescent="0.45">
      <c r="B579" s="212"/>
      <c r="C579" s="145"/>
      <c r="D579" s="213"/>
      <c r="E579" s="213"/>
      <c r="F579" s="213"/>
      <c r="G579" s="213"/>
      <c r="H579" s="215"/>
      <c r="I579" s="215"/>
      <c r="J579" s="215"/>
      <c r="K579" s="149"/>
      <c r="L579" s="149"/>
      <c r="M579" s="147"/>
      <c r="N579" s="147"/>
      <c r="O579" s="198"/>
    </row>
    <row r="580" spans="2:15" ht="18" customHeight="1" x14ac:dyDescent="0.45">
      <c r="B580" s="212"/>
      <c r="C580" s="145"/>
      <c r="D580" s="213"/>
      <c r="E580" s="213"/>
      <c r="F580" s="213"/>
      <c r="G580" s="213"/>
      <c r="H580" s="215"/>
      <c r="I580" s="215"/>
      <c r="J580" s="215"/>
      <c r="K580" s="149"/>
      <c r="L580" s="149"/>
      <c r="M580" s="147"/>
      <c r="N580" s="147"/>
      <c r="O580" s="198"/>
    </row>
    <row r="581" spans="2:15" ht="18" customHeight="1" x14ac:dyDescent="0.45">
      <c r="B581" s="212"/>
      <c r="C581" s="145"/>
      <c r="D581" s="213"/>
      <c r="E581" s="213"/>
      <c r="F581" s="213"/>
      <c r="G581" s="213"/>
      <c r="H581" s="215"/>
      <c r="I581" s="215"/>
      <c r="J581" s="215"/>
      <c r="K581" s="149"/>
      <c r="L581" s="149"/>
      <c r="M581" s="147"/>
      <c r="N581" s="147"/>
      <c r="O581" s="198"/>
    </row>
    <row r="582" spans="2:15" ht="18" customHeight="1" x14ac:dyDescent="0.45">
      <c r="B582" s="212"/>
      <c r="C582" s="145"/>
      <c r="D582" s="213"/>
      <c r="E582" s="213"/>
      <c r="F582" s="213"/>
      <c r="G582" s="213"/>
      <c r="H582" s="215"/>
      <c r="I582" s="215"/>
      <c r="J582" s="215"/>
      <c r="K582" s="149"/>
      <c r="L582" s="149"/>
      <c r="M582" s="147"/>
      <c r="N582" s="147"/>
      <c r="O582" s="198"/>
    </row>
    <row r="583" spans="2:15" ht="18" customHeight="1" x14ac:dyDescent="0.45">
      <c r="B583" s="212"/>
      <c r="C583" s="145"/>
      <c r="D583" s="213"/>
      <c r="E583" s="213"/>
      <c r="F583" s="213"/>
      <c r="G583" s="213"/>
      <c r="H583" s="215"/>
      <c r="I583" s="215"/>
      <c r="J583" s="215"/>
      <c r="K583" s="149"/>
      <c r="L583" s="149"/>
      <c r="M583" s="147"/>
      <c r="N583" s="147"/>
      <c r="O583" s="198"/>
    </row>
    <row r="584" spans="2:15" ht="18" customHeight="1" x14ac:dyDescent="0.45">
      <c r="B584" s="212"/>
      <c r="C584" s="145"/>
      <c r="D584" s="213"/>
      <c r="E584" s="213"/>
      <c r="F584" s="213"/>
      <c r="G584" s="213"/>
      <c r="H584" s="215"/>
      <c r="I584" s="215"/>
      <c r="J584" s="215"/>
      <c r="K584" s="149"/>
      <c r="L584" s="149"/>
      <c r="M584" s="147"/>
      <c r="N584" s="147"/>
      <c r="O584" s="198"/>
    </row>
    <row r="585" spans="2:15" ht="18" customHeight="1" x14ac:dyDescent="0.45">
      <c r="B585" s="212"/>
      <c r="C585" s="145"/>
      <c r="D585" s="213"/>
      <c r="E585" s="213"/>
      <c r="F585" s="213"/>
      <c r="G585" s="213"/>
      <c r="H585" s="215"/>
      <c r="I585" s="215"/>
      <c r="J585" s="215"/>
      <c r="K585" s="149"/>
      <c r="L585" s="149"/>
      <c r="M585" s="147"/>
      <c r="N585" s="147"/>
      <c r="O585" s="198"/>
    </row>
    <row r="586" spans="2:15" ht="18" customHeight="1" thickBot="1" x14ac:dyDescent="0.5">
      <c r="B586" s="220"/>
      <c r="C586" s="221"/>
      <c r="D586" s="222"/>
      <c r="E586" s="222"/>
      <c r="F586" s="222"/>
      <c r="G586" s="222"/>
      <c r="H586" s="223"/>
      <c r="I586" s="223"/>
      <c r="J586" s="223"/>
      <c r="K586" s="224"/>
      <c r="L586" s="224"/>
      <c r="M586" s="199"/>
      <c r="N586" s="199"/>
      <c r="O586" s="200"/>
    </row>
    <row r="588" spans="2:15" ht="18.600000000000001" thickBot="1" x14ac:dyDescent="0.5"/>
    <row r="589" spans="2:15" ht="18" customHeight="1" x14ac:dyDescent="0.45">
      <c r="B589" s="206" t="s">
        <v>544</v>
      </c>
      <c r="C589" s="207"/>
      <c r="D589" s="207"/>
      <c r="E589" s="207"/>
      <c r="F589" s="207"/>
      <c r="G589" s="207"/>
      <c r="H589" s="207"/>
      <c r="I589" s="207"/>
      <c r="J589" s="207"/>
      <c r="K589" s="207"/>
      <c r="L589" s="207"/>
      <c r="M589" s="207"/>
      <c r="N589" s="207"/>
      <c r="O589" s="208"/>
    </row>
    <row r="590" spans="2:15" ht="32.4" customHeight="1" x14ac:dyDescent="0.45">
      <c r="B590" s="209"/>
      <c r="C590" s="210"/>
      <c r="D590" s="210"/>
      <c r="E590" s="210"/>
      <c r="F590" s="210"/>
      <c r="G590" s="210"/>
      <c r="H590" s="210"/>
      <c r="I590" s="210"/>
      <c r="J590" s="210"/>
      <c r="K590" s="210"/>
      <c r="L590" s="210"/>
      <c r="M590" s="210"/>
      <c r="N590" s="210"/>
      <c r="O590" s="211"/>
    </row>
    <row r="591" spans="2:15" ht="43.8" customHeight="1" x14ac:dyDescent="0.45">
      <c r="B591" s="203" t="s">
        <v>403</v>
      </c>
      <c r="C591" s="204"/>
      <c r="D591" s="145" t="s">
        <v>404</v>
      </c>
      <c r="E591" s="145"/>
      <c r="F591" s="145"/>
      <c r="G591" s="145"/>
      <c r="H591" s="145" t="s">
        <v>405</v>
      </c>
      <c r="I591" s="145"/>
      <c r="J591" s="145"/>
      <c r="K591" s="149" t="s">
        <v>406</v>
      </c>
      <c r="L591" s="149"/>
      <c r="M591" s="145" t="s">
        <v>409</v>
      </c>
      <c r="N591" s="145"/>
      <c r="O591" s="205"/>
    </row>
    <row r="592" spans="2:15" ht="18" customHeight="1" x14ac:dyDescent="0.45">
      <c r="B592" s="212">
        <v>1</v>
      </c>
      <c r="C592" s="145"/>
      <c r="D592" s="213"/>
      <c r="E592" s="213"/>
      <c r="F592" s="213"/>
      <c r="G592" s="213"/>
      <c r="H592" s="214" t="s">
        <v>541</v>
      </c>
      <c r="I592" s="215"/>
      <c r="J592" s="215"/>
      <c r="K592" s="149" t="s">
        <v>540</v>
      </c>
      <c r="L592" s="149"/>
      <c r="M592" s="147"/>
      <c r="N592" s="147"/>
      <c r="O592" s="198"/>
    </row>
    <row r="593" spans="2:15" ht="18" customHeight="1" x14ac:dyDescent="0.45">
      <c r="B593" s="212"/>
      <c r="C593" s="145"/>
      <c r="D593" s="213"/>
      <c r="E593" s="213"/>
      <c r="F593" s="213"/>
      <c r="G593" s="213"/>
      <c r="H593" s="215"/>
      <c r="I593" s="215"/>
      <c r="J593" s="215"/>
      <c r="K593" s="149"/>
      <c r="L593" s="149"/>
      <c r="M593" s="147"/>
      <c r="N593" s="147"/>
      <c r="O593" s="198"/>
    </row>
    <row r="594" spans="2:15" ht="18" customHeight="1" x14ac:dyDescent="0.45">
      <c r="B594" s="212"/>
      <c r="C594" s="145"/>
      <c r="D594" s="213"/>
      <c r="E594" s="213"/>
      <c r="F594" s="213"/>
      <c r="G594" s="213"/>
      <c r="H594" s="215"/>
      <c r="I594" s="215"/>
      <c r="J594" s="215"/>
      <c r="K594" s="149"/>
      <c r="L594" s="149"/>
      <c r="M594" s="147"/>
      <c r="N594" s="147"/>
      <c r="O594" s="198"/>
    </row>
    <row r="595" spans="2:15" ht="18" customHeight="1" x14ac:dyDescent="0.45">
      <c r="B595" s="212"/>
      <c r="C595" s="145"/>
      <c r="D595" s="213"/>
      <c r="E595" s="213"/>
      <c r="F595" s="213"/>
      <c r="G595" s="213"/>
      <c r="H595" s="215"/>
      <c r="I595" s="215"/>
      <c r="J595" s="215"/>
      <c r="K595" s="149"/>
      <c r="L595" s="149"/>
      <c r="M595" s="147"/>
      <c r="N595" s="147"/>
      <c r="O595" s="198"/>
    </row>
    <row r="596" spans="2:15" ht="18" customHeight="1" x14ac:dyDescent="0.45">
      <c r="B596" s="212"/>
      <c r="C596" s="145"/>
      <c r="D596" s="213"/>
      <c r="E596" s="213"/>
      <c r="F596" s="213"/>
      <c r="G596" s="213"/>
      <c r="H596" s="215"/>
      <c r="I596" s="215"/>
      <c r="J596" s="215"/>
      <c r="K596" s="149"/>
      <c r="L596" s="149"/>
      <c r="M596" s="147"/>
      <c r="N596" s="147"/>
      <c r="O596" s="198"/>
    </row>
    <row r="597" spans="2:15" ht="18" customHeight="1" x14ac:dyDescent="0.45">
      <c r="B597" s="212"/>
      <c r="C597" s="145"/>
      <c r="D597" s="213"/>
      <c r="E597" s="213"/>
      <c r="F597" s="213"/>
      <c r="G597" s="213"/>
      <c r="H597" s="215"/>
      <c r="I597" s="215"/>
      <c r="J597" s="215"/>
      <c r="K597" s="149"/>
      <c r="L597" s="149"/>
      <c r="M597" s="147"/>
      <c r="N597" s="147"/>
      <c r="O597" s="198"/>
    </row>
    <row r="598" spans="2:15" ht="18" customHeight="1" x14ac:dyDescent="0.45">
      <c r="B598" s="212"/>
      <c r="C598" s="145"/>
      <c r="D598" s="213"/>
      <c r="E598" s="213"/>
      <c r="F598" s="213"/>
      <c r="G598" s="213"/>
      <c r="H598" s="215"/>
      <c r="I598" s="215"/>
      <c r="J598" s="215"/>
      <c r="K598" s="149"/>
      <c r="L598" s="149"/>
      <c r="M598" s="147"/>
      <c r="N598" s="147"/>
      <c r="O598" s="198"/>
    </row>
    <row r="599" spans="2:15" ht="18" customHeight="1" x14ac:dyDescent="0.45">
      <c r="B599" s="212"/>
      <c r="C599" s="145"/>
      <c r="D599" s="213"/>
      <c r="E599" s="213"/>
      <c r="F599" s="213"/>
      <c r="G599" s="213"/>
      <c r="H599" s="215"/>
      <c r="I599" s="215"/>
      <c r="J599" s="215"/>
      <c r="K599" s="149"/>
      <c r="L599" s="149"/>
      <c r="M599" s="147"/>
      <c r="N599" s="147"/>
      <c r="O599" s="198"/>
    </row>
    <row r="600" spans="2:15" ht="18" customHeight="1" x14ac:dyDescent="0.45">
      <c r="B600" s="212"/>
      <c r="C600" s="145"/>
      <c r="D600" s="213"/>
      <c r="E600" s="213"/>
      <c r="F600" s="213"/>
      <c r="G600" s="213"/>
      <c r="H600" s="215"/>
      <c r="I600" s="215"/>
      <c r="J600" s="215"/>
      <c r="K600" s="149"/>
      <c r="L600" s="149"/>
      <c r="M600" s="147"/>
      <c r="N600" s="147"/>
      <c r="O600" s="198"/>
    </row>
    <row r="601" spans="2:15" ht="18" customHeight="1" x14ac:dyDescent="0.45">
      <c r="B601" s="212"/>
      <c r="C601" s="145"/>
      <c r="D601" s="213"/>
      <c r="E601" s="213"/>
      <c r="F601" s="213"/>
      <c r="G601" s="213"/>
      <c r="H601" s="215"/>
      <c r="I601" s="215"/>
      <c r="J601" s="215"/>
      <c r="K601" s="149"/>
      <c r="L601" s="149"/>
      <c r="M601" s="147"/>
      <c r="N601" s="147"/>
      <c r="O601" s="198"/>
    </row>
    <row r="602" spans="2:15" ht="18" customHeight="1" x14ac:dyDescent="0.45">
      <c r="B602" s="212"/>
      <c r="C602" s="145"/>
      <c r="D602" s="213"/>
      <c r="E602" s="213"/>
      <c r="F602" s="213"/>
      <c r="G602" s="213"/>
      <c r="H602" s="215"/>
      <c r="I602" s="215"/>
      <c r="J602" s="215"/>
      <c r="K602" s="149"/>
      <c r="L602" s="149"/>
      <c r="M602" s="147"/>
      <c r="N602" s="147"/>
      <c r="O602" s="198"/>
    </row>
    <row r="603" spans="2:15" ht="18" customHeight="1" x14ac:dyDescent="0.45">
      <c r="B603" s="212"/>
      <c r="C603" s="145"/>
      <c r="D603" s="213"/>
      <c r="E603" s="213"/>
      <c r="F603" s="213"/>
      <c r="G603" s="213"/>
      <c r="H603" s="215"/>
      <c r="I603" s="215"/>
      <c r="J603" s="215"/>
      <c r="K603" s="149"/>
      <c r="L603" s="149"/>
      <c r="M603" s="147"/>
      <c r="N603" s="147"/>
      <c r="O603" s="198"/>
    </row>
    <row r="604" spans="2:15" ht="18" customHeight="1" x14ac:dyDescent="0.45">
      <c r="B604" s="212"/>
      <c r="C604" s="145"/>
      <c r="D604" s="213"/>
      <c r="E604" s="213"/>
      <c r="F604" s="213"/>
      <c r="G604" s="213"/>
      <c r="H604" s="215"/>
      <c r="I604" s="215"/>
      <c r="J604" s="215"/>
      <c r="K604" s="149"/>
      <c r="L604" s="149"/>
      <c r="M604" s="147"/>
      <c r="N604" s="147"/>
      <c r="O604" s="198"/>
    </row>
    <row r="605" spans="2:15" ht="18" customHeight="1" x14ac:dyDescent="0.45">
      <c r="B605" s="212"/>
      <c r="C605" s="145"/>
      <c r="D605" s="213"/>
      <c r="E605" s="213"/>
      <c r="F605" s="213"/>
      <c r="G605" s="213"/>
      <c r="H605" s="215"/>
      <c r="I605" s="215"/>
      <c r="J605" s="215"/>
      <c r="K605" s="149"/>
      <c r="L605" s="149"/>
      <c r="M605" s="147"/>
      <c r="N605" s="147"/>
      <c r="O605" s="198"/>
    </row>
    <row r="606" spans="2:15" ht="18" customHeight="1" x14ac:dyDescent="0.45">
      <c r="B606" s="212"/>
      <c r="C606" s="145"/>
      <c r="D606" s="213"/>
      <c r="E606" s="213"/>
      <c r="F606" s="213"/>
      <c r="G606" s="213"/>
      <c r="H606" s="215"/>
      <c r="I606" s="215"/>
      <c r="J606" s="215"/>
      <c r="K606" s="149"/>
      <c r="L606" s="149"/>
      <c r="M606" s="147"/>
      <c r="N606" s="147"/>
      <c r="O606" s="198"/>
    </row>
    <row r="607" spans="2:15" ht="18" customHeight="1" x14ac:dyDescent="0.45">
      <c r="B607" s="212"/>
      <c r="C607" s="145"/>
      <c r="D607" s="213"/>
      <c r="E607" s="213"/>
      <c r="F607" s="213"/>
      <c r="G607" s="213"/>
      <c r="H607" s="215"/>
      <c r="I607" s="215"/>
      <c r="J607" s="215"/>
      <c r="K607" s="149"/>
      <c r="L607" s="149"/>
      <c r="M607" s="147"/>
      <c r="N607" s="147"/>
      <c r="O607" s="198"/>
    </row>
    <row r="608" spans="2:15" ht="18" customHeight="1" x14ac:dyDescent="0.45">
      <c r="B608" s="212"/>
      <c r="C608" s="145"/>
      <c r="D608" s="213"/>
      <c r="E608" s="213"/>
      <c r="F608" s="213"/>
      <c r="G608" s="213"/>
      <c r="H608" s="215"/>
      <c r="I608" s="215"/>
      <c r="J608" s="215"/>
      <c r="K608" s="149"/>
      <c r="L608" s="149"/>
      <c r="M608" s="147"/>
      <c r="N608" s="147"/>
      <c r="O608" s="198"/>
    </row>
    <row r="609" spans="2:15" ht="18" customHeight="1" x14ac:dyDescent="0.45">
      <c r="B609" s="212"/>
      <c r="C609" s="145"/>
      <c r="D609" s="213"/>
      <c r="E609" s="213"/>
      <c r="F609" s="213"/>
      <c r="G609" s="213"/>
      <c r="H609" s="215"/>
      <c r="I609" s="215"/>
      <c r="J609" s="215"/>
      <c r="K609" s="149"/>
      <c r="L609" s="149"/>
      <c r="M609" s="147"/>
      <c r="N609" s="147"/>
      <c r="O609" s="198"/>
    </row>
    <row r="610" spans="2:15" ht="18" customHeight="1" x14ac:dyDescent="0.45">
      <c r="B610" s="212"/>
      <c r="C610" s="145"/>
      <c r="D610" s="213"/>
      <c r="E610" s="213"/>
      <c r="F610" s="213"/>
      <c r="G610" s="213"/>
      <c r="H610" s="215"/>
      <c r="I610" s="215"/>
      <c r="J610" s="215"/>
      <c r="K610" s="149"/>
      <c r="L610" s="149"/>
      <c r="M610" s="147"/>
      <c r="N610" s="147"/>
      <c r="O610" s="198"/>
    </row>
    <row r="611" spans="2:15" ht="18" customHeight="1" x14ac:dyDescent="0.45">
      <c r="B611" s="212"/>
      <c r="C611" s="145"/>
      <c r="D611" s="213"/>
      <c r="E611" s="213"/>
      <c r="F611" s="213"/>
      <c r="G611" s="213"/>
      <c r="H611" s="215"/>
      <c r="I611" s="215"/>
      <c r="J611" s="215"/>
      <c r="K611" s="149"/>
      <c r="L611" s="149"/>
      <c r="M611" s="147"/>
      <c r="N611" s="147"/>
      <c r="O611" s="198"/>
    </row>
    <row r="612" spans="2:15" ht="18" customHeight="1" x14ac:dyDescent="0.45">
      <c r="B612" s="212">
        <v>2</v>
      </c>
      <c r="C612" s="145"/>
      <c r="D612" s="213"/>
      <c r="E612" s="213"/>
      <c r="F612" s="213"/>
      <c r="G612" s="213"/>
      <c r="H612" s="214" t="s">
        <v>545</v>
      </c>
      <c r="I612" s="215"/>
      <c r="J612" s="215"/>
      <c r="K612" s="149">
        <v>10</v>
      </c>
      <c r="L612" s="149"/>
      <c r="M612" s="147" t="s">
        <v>546</v>
      </c>
      <c r="N612" s="147"/>
      <c r="O612" s="198"/>
    </row>
    <row r="613" spans="2:15" ht="18" customHeight="1" x14ac:dyDescent="0.45">
      <c r="B613" s="212"/>
      <c r="C613" s="145"/>
      <c r="D613" s="213"/>
      <c r="E613" s="213"/>
      <c r="F613" s="213"/>
      <c r="G613" s="213"/>
      <c r="H613" s="215"/>
      <c r="I613" s="215"/>
      <c r="J613" s="215"/>
      <c r="K613" s="149"/>
      <c r="L613" s="149"/>
      <c r="M613" s="147"/>
      <c r="N613" s="147"/>
      <c r="O613" s="198"/>
    </row>
    <row r="614" spans="2:15" ht="18" customHeight="1" x14ac:dyDescent="0.45">
      <c r="B614" s="212"/>
      <c r="C614" s="145"/>
      <c r="D614" s="213"/>
      <c r="E614" s="213"/>
      <c r="F614" s="213"/>
      <c r="G614" s="213"/>
      <c r="H614" s="215"/>
      <c r="I614" s="215"/>
      <c r="J614" s="215"/>
      <c r="K614" s="149"/>
      <c r="L614" s="149"/>
      <c r="M614" s="147"/>
      <c r="N614" s="147"/>
      <c r="O614" s="198"/>
    </row>
    <row r="615" spans="2:15" ht="18" customHeight="1" x14ac:dyDescent="0.45">
      <c r="B615" s="212"/>
      <c r="C615" s="145"/>
      <c r="D615" s="213"/>
      <c r="E615" s="213"/>
      <c r="F615" s="213"/>
      <c r="G615" s="213"/>
      <c r="H615" s="215"/>
      <c r="I615" s="215"/>
      <c r="J615" s="215"/>
      <c r="K615" s="149"/>
      <c r="L615" s="149"/>
      <c r="M615" s="147"/>
      <c r="N615" s="147"/>
      <c r="O615" s="198"/>
    </row>
    <row r="616" spans="2:15" ht="18" customHeight="1" x14ac:dyDescent="0.45">
      <c r="B616" s="212"/>
      <c r="C616" s="145"/>
      <c r="D616" s="213"/>
      <c r="E616" s="213"/>
      <c r="F616" s="213"/>
      <c r="G616" s="213"/>
      <c r="H616" s="215"/>
      <c r="I616" s="215"/>
      <c r="J616" s="215"/>
      <c r="K616" s="149"/>
      <c r="L616" s="149"/>
      <c r="M616" s="147"/>
      <c r="N616" s="147"/>
      <c r="O616" s="198"/>
    </row>
    <row r="617" spans="2:15" ht="18" customHeight="1" x14ac:dyDescent="0.45">
      <c r="B617" s="212"/>
      <c r="C617" s="145"/>
      <c r="D617" s="213"/>
      <c r="E617" s="213"/>
      <c r="F617" s="213"/>
      <c r="G617" s="213"/>
      <c r="H617" s="215"/>
      <c r="I617" s="215"/>
      <c r="J617" s="215"/>
      <c r="K617" s="149"/>
      <c r="L617" s="149"/>
      <c r="M617" s="147"/>
      <c r="N617" s="147"/>
      <c r="O617" s="198"/>
    </row>
    <row r="618" spans="2:15" ht="18" customHeight="1" x14ac:dyDescent="0.45">
      <c r="B618" s="212"/>
      <c r="C618" s="145"/>
      <c r="D618" s="213"/>
      <c r="E618" s="213"/>
      <c r="F618" s="213"/>
      <c r="G618" s="213"/>
      <c r="H618" s="215"/>
      <c r="I618" s="215"/>
      <c r="J618" s="215"/>
      <c r="K618" s="149"/>
      <c r="L618" s="149"/>
      <c r="M618" s="147"/>
      <c r="N618" s="147"/>
      <c r="O618" s="198"/>
    </row>
    <row r="619" spans="2:15" ht="18" customHeight="1" x14ac:dyDescent="0.45">
      <c r="B619" s="212"/>
      <c r="C619" s="145"/>
      <c r="D619" s="213"/>
      <c r="E619" s="213"/>
      <c r="F619" s="213"/>
      <c r="G619" s="213"/>
      <c r="H619" s="215"/>
      <c r="I619" s="215"/>
      <c r="J619" s="215"/>
      <c r="K619" s="149"/>
      <c r="L619" s="149"/>
      <c r="M619" s="147"/>
      <c r="N619" s="147"/>
      <c r="O619" s="198"/>
    </row>
    <row r="620" spans="2:15" ht="18" customHeight="1" x14ac:dyDescent="0.45">
      <c r="B620" s="212"/>
      <c r="C620" s="145"/>
      <c r="D620" s="213"/>
      <c r="E620" s="213"/>
      <c r="F620" s="213"/>
      <c r="G620" s="213"/>
      <c r="H620" s="215"/>
      <c r="I620" s="215"/>
      <c r="J620" s="215"/>
      <c r="K620" s="149"/>
      <c r="L620" s="149"/>
      <c r="M620" s="147"/>
      <c r="N620" s="147"/>
      <c r="O620" s="198"/>
    </row>
    <row r="621" spans="2:15" ht="18" customHeight="1" x14ac:dyDescent="0.45">
      <c r="B621" s="212"/>
      <c r="C621" s="145"/>
      <c r="D621" s="213"/>
      <c r="E621" s="213"/>
      <c r="F621" s="213"/>
      <c r="G621" s="213"/>
      <c r="H621" s="215"/>
      <c r="I621" s="215"/>
      <c r="J621" s="215"/>
      <c r="K621" s="149"/>
      <c r="L621" s="149"/>
      <c r="M621" s="147"/>
      <c r="N621" s="147"/>
      <c r="O621" s="198"/>
    </row>
    <row r="622" spans="2:15" ht="18" customHeight="1" x14ac:dyDescent="0.45">
      <c r="B622" s="212"/>
      <c r="C622" s="145"/>
      <c r="D622" s="213"/>
      <c r="E622" s="213"/>
      <c r="F622" s="213"/>
      <c r="G622" s="213"/>
      <c r="H622" s="215"/>
      <c r="I622" s="215"/>
      <c r="J622" s="215"/>
      <c r="K622" s="149"/>
      <c r="L622" s="149"/>
      <c r="M622" s="147"/>
      <c r="N622" s="147"/>
      <c r="O622" s="198"/>
    </row>
    <row r="623" spans="2:15" ht="18" customHeight="1" x14ac:dyDescent="0.45">
      <c r="B623" s="212"/>
      <c r="C623" s="145"/>
      <c r="D623" s="213"/>
      <c r="E623" s="213"/>
      <c r="F623" s="213"/>
      <c r="G623" s="213"/>
      <c r="H623" s="215"/>
      <c r="I623" s="215"/>
      <c r="J623" s="215"/>
      <c r="K623" s="149"/>
      <c r="L623" s="149"/>
      <c r="M623" s="147"/>
      <c r="N623" s="147"/>
      <c r="O623" s="198"/>
    </row>
    <row r="624" spans="2:15" ht="18" customHeight="1" x14ac:dyDescent="0.45">
      <c r="B624" s="212"/>
      <c r="C624" s="145"/>
      <c r="D624" s="213"/>
      <c r="E624" s="213"/>
      <c r="F624" s="213"/>
      <c r="G624" s="213"/>
      <c r="H624" s="215"/>
      <c r="I624" s="215"/>
      <c r="J624" s="215"/>
      <c r="K624" s="149"/>
      <c r="L624" s="149"/>
      <c r="M624" s="147"/>
      <c r="N624" s="147"/>
      <c r="O624" s="198"/>
    </row>
    <row r="625" spans="2:15" ht="18" customHeight="1" x14ac:dyDescent="0.45">
      <c r="B625" s="212"/>
      <c r="C625" s="145"/>
      <c r="D625" s="213"/>
      <c r="E625" s="213"/>
      <c r="F625" s="213"/>
      <c r="G625" s="213"/>
      <c r="H625" s="215"/>
      <c r="I625" s="215"/>
      <c r="J625" s="215"/>
      <c r="K625" s="149"/>
      <c r="L625" s="149"/>
      <c r="M625" s="147"/>
      <c r="N625" s="147"/>
      <c r="O625" s="198"/>
    </row>
    <row r="626" spans="2:15" ht="18" customHeight="1" x14ac:dyDescent="0.45">
      <c r="B626" s="212"/>
      <c r="C626" s="145"/>
      <c r="D626" s="213"/>
      <c r="E626" s="213"/>
      <c r="F626" s="213"/>
      <c r="G626" s="213"/>
      <c r="H626" s="215"/>
      <c r="I626" s="215"/>
      <c r="J626" s="215"/>
      <c r="K626" s="149"/>
      <c r="L626" s="149"/>
      <c r="M626" s="147"/>
      <c r="N626" s="147"/>
      <c r="O626" s="198"/>
    </row>
    <row r="627" spans="2:15" ht="18" customHeight="1" x14ac:dyDescent="0.45">
      <c r="B627" s="212"/>
      <c r="C627" s="145"/>
      <c r="D627" s="213"/>
      <c r="E627" s="213"/>
      <c r="F627" s="213"/>
      <c r="G627" s="213"/>
      <c r="H627" s="215"/>
      <c r="I627" s="215"/>
      <c r="J627" s="215"/>
      <c r="K627" s="149"/>
      <c r="L627" s="149"/>
      <c r="M627" s="147"/>
      <c r="N627" s="147"/>
      <c r="O627" s="198"/>
    </row>
    <row r="628" spans="2:15" ht="18" customHeight="1" x14ac:dyDescent="0.45">
      <c r="B628" s="212"/>
      <c r="C628" s="145"/>
      <c r="D628" s="213"/>
      <c r="E628" s="213"/>
      <c r="F628" s="213"/>
      <c r="G628" s="213"/>
      <c r="H628" s="215"/>
      <c r="I628" s="215"/>
      <c r="J628" s="215"/>
      <c r="K628" s="149"/>
      <c r="L628" s="149"/>
      <c r="M628" s="147"/>
      <c r="N628" s="147"/>
      <c r="O628" s="198"/>
    </row>
    <row r="629" spans="2:15" ht="18" customHeight="1" x14ac:dyDescent="0.45">
      <c r="B629" s="212"/>
      <c r="C629" s="145"/>
      <c r="D629" s="213"/>
      <c r="E629" s="213"/>
      <c r="F629" s="213"/>
      <c r="G629" s="213"/>
      <c r="H629" s="215"/>
      <c r="I629" s="215"/>
      <c r="J629" s="215"/>
      <c r="K629" s="149"/>
      <c r="L629" s="149"/>
      <c r="M629" s="147"/>
      <c r="N629" s="147"/>
      <c r="O629" s="198"/>
    </row>
    <row r="630" spans="2:15" ht="18" customHeight="1" x14ac:dyDescent="0.45">
      <c r="B630" s="212"/>
      <c r="C630" s="145"/>
      <c r="D630" s="213"/>
      <c r="E630" s="213"/>
      <c r="F630" s="213"/>
      <c r="G630" s="213"/>
      <c r="H630" s="215"/>
      <c r="I630" s="215"/>
      <c r="J630" s="215"/>
      <c r="K630" s="149"/>
      <c r="L630" s="149"/>
      <c r="M630" s="147"/>
      <c r="N630" s="147"/>
      <c r="O630" s="198"/>
    </row>
    <row r="631" spans="2:15" ht="18" customHeight="1" x14ac:dyDescent="0.45">
      <c r="B631" s="212"/>
      <c r="C631" s="145"/>
      <c r="D631" s="213"/>
      <c r="E631" s="213"/>
      <c r="F631" s="213"/>
      <c r="G631" s="213"/>
      <c r="H631" s="215"/>
      <c r="I631" s="215"/>
      <c r="J631" s="215"/>
      <c r="K631" s="149"/>
      <c r="L631" s="149"/>
      <c r="M631" s="147"/>
      <c r="N631" s="147"/>
      <c r="O631" s="198"/>
    </row>
    <row r="632" spans="2:15" ht="18" customHeight="1" x14ac:dyDescent="0.45">
      <c r="B632" s="212">
        <v>3</v>
      </c>
      <c r="C632" s="145"/>
      <c r="D632" s="213"/>
      <c r="E632" s="213"/>
      <c r="F632" s="213"/>
      <c r="G632" s="213"/>
      <c r="H632" s="214" t="s">
        <v>547</v>
      </c>
      <c r="I632" s="215"/>
      <c r="J632" s="215"/>
      <c r="K632" s="149" t="s">
        <v>551</v>
      </c>
      <c r="L632" s="149"/>
      <c r="M632" s="147" t="s">
        <v>546</v>
      </c>
      <c r="N632" s="147"/>
      <c r="O632" s="198"/>
    </row>
    <row r="633" spans="2:15" ht="18" customHeight="1" x14ac:dyDescent="0.45">
      <c r="B633" s="212"/>
      <c r="C633" s="145"/>
      <c r="D633" s="213"/>
      <c r="E633" s="213"/>
      <c r="F633" s="213"/>
      <c r="G633" s="213"/>
      <c r="H633" s="215"/>
      <c r="I633" s="215"/>
      <c r="J633" s="215"/>
      <c r="K633" s="149"/>
      <c r="L633" s="149"/>
      <c r="M633" s="147"/>
      <c r="N633" s="147"/>
      <c r="O633" s="198"/>
    </row>
    <row r="634" spans="2:15" ht="18" customHeight="1" x14ac:dyDescent="0.45">
      <c r="B634" s="212"/>
      <c r="C634" s="145"/>
      <c r="D634" s="213"/>
      <c r="E634" s="213"/>
      <c r="F634" s="213"/>
      <c r="G634" s="213"/>
      <c r="H634" s="215"/>
      <c r="I634" s="215"/>
      <c r="J634" s="215"/>
      <c r="K634" s="149"/>
      <c r="L634" s="149"/>
      <c r="M634" s="147"/>
      <c r="N634" s="147"/>
      <c r="O634" s="198"/>
    </row>
    <row r="635" spans="2:15" ht="18" customHeight="1" x14ac:dyDescent="0.45">
      <c r="B635" s="212"/>
      <c r="C635" s="145"/>
      <c r="D635" s="213"/>
      <c r="E635" s="213"/>
      <c r="F635" s="213"/>
      <c r="G635" s="213"/>
      <c r="H635" s="215"/>
      <c r="I635" s="215"/>
      <c r="J635" s="215"/>
      <c r="K635" s="149"/>
      <c r="L635" s="149"/>
      <c r="M635" s="147"/>
      <c r="N635" s="147"/>
      <c r="O635" s="198"/>
    </row>
    <row r="636" spans="2:15" ht="18" customHeight="1" x14ac:dyDescent="0.45">
      <c r="B636" s="212"/>
      <c r="C636" s="145"/>
      <c r="D636" s="213"/>
      <c r="E636" s="213"/>
      <c r="F636" s="213"/>
      <c r="G636" s="213"/>
      <c r="H636" s="215"/>
      <c r="I636" s="215"/>
      <c r="J636" s="215"/>
      <c r="K636" s="149"/>
      <c r="L636" s="149"/>
      <c r="M636" s="147"/>
      <c r="N636" s="147"/>
      <c r="O636" s="198"/>
    </row>
    <row r="637" spans="2:15" ht="18" customHeight="1" x14ac:dyDescent="0.45">
      <c r="B637" s="212"/>
      <c r="C637" s="145"/>
      <c r="D637" s="213"/>
      <c r="E637" s="213"/>
      <c r="F637" s="213"/>
      <c r="G637" s="213"/>
      <c r="H637" s="215"/>
      <c r="I637" s="215"/>
      <c r="J637" s="215"/>
      <c r="K637" s="149"/>
      <c r="L637" s="149"/>
      <c r="M637" s="147"/>
      <c r="N637" s="147"/>
      <c r="O637" s="198"/>
    </row>
    <row r="638" spans="2:15" ht="18" customHeight="1" x14ac:dyDescent="0.45">
      <c r="B638" s="212"/>
      <c r="C638" s="145"/>
      <c r="D638" s="213"/>
      <c r="E638" s="213"/>
      <c r="F638" s="213"/>
      <c r="G638" s="213"/>
      <c r="H638" s="215"/>
      <c r="I638" s="215"/>
      <c r="J638" s="215"/>
      <c r="K638" s="149"/>
      <c r="L638" s="149"/>
      <c r="M638" s="147"/>
      <c r="N638" s="147"/>
      <c r="O638" s="198"/>
    </row>
    <row r="639" spans="2:15" ht="18" customHeight="1" x14ac:dyDescent="0.45">
      <c r="B639" s="212"/>
      <c r="C639" s="145"/>
      <c r="D639" s="213"/>
      <c r="E639" s="213"/>
      <c r="F639" s="213"/>
      <c r="G639" s="213"/>
      <c r="H639" s="215"/>
      <c r="I639" s="215"/>
      <c r="J639" s="215"/>
      <c r="K639" s="149"/>
      <c r="L639" s="149"/>
      <c r="M639" s="147"/>
      <c r="N639" s="147"/>
      <c r="O639" s="198"/>
    </row>
    <row r="640" spans="2:15" ht="18" customHeight="1" x14ac:dyDescent="0.45">
      <c r="B640" s="212"/>
      <c r="C640" s="145"/>
      <c r="D640" s="213"/>
      <c r="E640" s="213"/>
      <c r="F640" s="213"/>
      <c r="G640" s="213"/>
      <c r="H640" s="215"/>
      <c r="I640" s="215"/>
      <c r="J640" s="215"/>
      <c r="K640" s="149"/>
      <c r="L640" s="149"/>
      <c r="M640" s="147"/>
      <c r="N640" s="147"/>
      <c r="O640" s="198"/>
    </row>
    <row r="641" spans="2:15" ht="18" customHeight="1" x14ac:dyDescent="0.45">
      <c r="B641" s="212"/>
      <c r="C641" s="145"/>
      <c r="D641" s="213"/>
      <c r="E641" s="213"/>
      <c r="F641" s="213"/>
      <c r="G641" s="213"/>
      <c r="H641" s="215"/>
      <c r="I641" s="215"/>
      <c r="J641" s="215"/>
      <c r="K641" s="149"/>
      <c r="L641" s="149"/>
      <c r="M641" s="147"/>
      <c r="N641" s="147"/>
      <c r="O641" s="198"/>
    </row>
    <row r="642" spans="2:15" ht="18" customHeight="1" x14ac:dyDescent="0.45">
      <c r="B642" s="212"/>
      <c r="C642" s="145"/>
      <c r="D642" s="213"/>
      <c r="E642" s="213"/>
      <c r="F642" s="213"/>
      <c r="G642" s="213"/>
      <c r="H642" s="215"/>
      <c r="I642" s="215"/>
      <c r="J642" s="215"/>
      <c r="K642" s="149"/>
      <c r="L642" s="149"/>
      <c r="M642" s="147"/>
      <c r="N642" s="147"/>
      <c r="O642" s="198"/>
    </row>
    <row r="643" spans="2:15" ht="18" customHeight="1" x14ac:dyDescent="0.45">
      <c r="B643" s="212"/>
      <c r="C643" s="145"/>
      <c r="D643" s="213"/>
      <c r="E643" s="213"/>
      <c r="F643" s="213"/>
      <c r="G643" s="213"/>
      <c r="H643" s="215"/>
      <c r="I643" s="215"/>
      <c r="J643" s="215"/>
      <c r="K643" s="149"/>
      <c r="L643" s="149"/>
      <c r="M643" s="147"/>
      <c r="N643" s="147"/>
      <c r="O643" s="198"/>
    </row>
    <row r="644" spans="2:15" ht="18" customHeight="1" x14ac:dyDescent="0.45">
      <c r="B644" s="212"/>
      <c r="C644" s="145"/>
      <c r="D644" s="213"/>
      <c r="E644" s="213"/>
      <c r="F644" s="213"/>
      <c r="G644" s="213"/>
      <c r="H644" s="215"/>
      <c r="I644" s="215"/>
      <c r="J644" s="215"/>
      <c r="K644" s="149"/>
      <c r="L644" s="149"/>
      <c r="M644" s="147"/>
      <c r="N644" s="147"/>
      <c r="O644" s="198"/>
    </row>
    <row r="645" spans="2:15" ht="18" customHeight="1" x14ac:dyDescent="0.45">
      <c r="B645" s="212"/>
      <c r="C645" s="145"/>
      <c r="D645" s="213"/>
      <c r="E645" s="213"/>
      <c r="F645" s="213"/>
      <c r="G645" s="213"/>
      <c r="H645" s="215"/>
      <c r="I645" s="215"/>
      <c r="J645" s="215"/>
      <c r="K645" s="149"/>
      <c r="L645" s="149"/>
      <c r="M645" s="147"/>
      <c r="N645" s="147"/>
      <c r="O645" s="198"/>
    </row>
    <row r="646" spans="2:15" ht="18" customHeight="1" x14ac:dyDescent="0.45">
      <c r="B646" s="212"/>
      <c r="C646" s="145"/>
      <c r="D646" s="213"/>
      <c r="E646" s="213"/>
      <c r="F646" s="213"/>
      <c r="G646" s="213"/>
      <c r="H646" s="215"/>
      <c r="I646" s="215"/>
      <c r="J646" s="215"/>
      <c r="K646" s="149"/>
      <c r="L646" s="149"/>
      <c r="M646" s="147"/>
      <c r="N646" s="147"/>
      <c r="O646" s="198"/>
    </row>
    <row r="647" spans="2:15" ht="18" customHeight="1" x14ac:dyDescent="0.45">
      <c r="B647" s="212"/>
      <c r="C647" s="145"/>
      <c r="D647" s="213"/>
      <c r="E647" s="213"/>
      <c r="F647" s="213"/>
      <c r="G647" s="213"/>
      <c r="H647" s="215"/>
      <c r="I647" s="215"/>
      <c r="J647" s="215"/>
      <c r="K647" s="149"/>
      <c r="L647" s="149"/>
      <c r="M647" s="147"/>
      <c r="N647" s="147"/>
      <c r="O647" s="198"/>
    </row>
    <row r="648" spans="2:15" ht="18" customHeight="1" x14ac:dyDescent="0.45">
      <c r="B648" s="212"/>
      <c r="C648" s="145"/>
      <c r="D648" s="213"/>
      <c r="E648" s="213"/>
      <c r="F648" s="213"/>
      <c r="G648" s="213"/>
      <c r="H648" s="215"/>
      <c r="I648" s="215"/>
      <c r="J648" s="215"/>
      <c r="K648" s="149"/>
      <c r="L648" s="149"/>
      <c r="M648" s="147"/>
      <c r="N648" s="147"/>
      <c r="O648" s="198"/>
    </row>
    <row r="649" spans="2:15" ht="18" customHeight="1" x14ac:dyDescent="0.45">
      <c r="B649" s="212"/>
      <c r="C649" s="145"/>
      <c r="D649" s="213"/>
      <c r="E649" s="213"/>
      <c r="F649" s="213"/>
      <c r="G649" s="213"/>
      <c r="H649" s="215"/>
      <c r="I649" s="215"/>
      <c r="J649" s="215"/>
      <c r="K649" s="149"/>
      <c r="L649" s="149"/>
      <c r="M649" s="147"/>
      <c r="N649" s="147"/>
      <c r="O649" s="198"/>
    </row>
    <row r="650" spans="2:15" ht="18" customHeight="1" x14ac:dyDescent="0.45">
      <c r="B650" s="212"/>
      <c r="C650" s="145"/>
      <c r="D650" s="213"/>
      <c r="E650" s="213"/>
      <c r="F650" s="213"/>
      <c r="G650" s="213"/>
      <c r="H650" s="215"/>
      <c r="I650" s="215"/>
      <c r="J650" s="215"/>
      <c r="K650" s="149"/>
      <c r="L650" s="149"/>
      <c r="M650" s="147"/>
      <c r="N650" s="147"/>
      <c r="O650" s="198"/>
    </row>
    <row r="651" spans="2:15" ht="18" customHeight="1" x14ac:dyDescent="0.45">
      <c r="B651" s="212"/>
      <c r="C651" s="145"/>
      <c r="D651" s="213"/>
      <c r="E651" s="213"/>
      <c r="F651" s="213"/>
      <c r="G651" s="213"/>
      <c r="H651" s="215"/>
      <c r="I651" s="215"/>
      <c r="J651" s="215"/>
      <c r="K651" s="149"/>
      <c r="L651" s="149"/>
      <c r="M651" s="147"/>
      <c r="N651" s="147"/>
      <c r="O651" s="198"/>
    </row>
    <row r="652" spans="2:15" ht="18" customHeight="1" x14ac:dyDescent="0.45">
      <c r="B652" s="212">
        <v>4</v>
      </c>
      <c r="C652" s="145"/>
      <c r="D652" s="213"/>
      <c r="E652" s="213"/>
      <c r="F652" s="213"/>
      <c r="G652" s="213"/>
      <c r="H652" s="214" t="s">
        <v>548</v>
      </c>
      <c r="I652" s="215"/>
      <c r="J652" s="215"/>
      <c r="K652" s="149"/>
      <c r="L652" s="149"/>
      <c r="M652" s="147" t="s">
        <v>549</v>
      </c>
      <c r="N652" s="147"/>
      <c r="O652" s="198"/>
    </row>
    <row r="653" spans="2:15" ht="18" customHeight="1" x14ac:dyDescent="0.45">
      <c r="B653" s="212"/>
      <c r="C653" s="145"/>
      <c r="D653" s="213"/>
      <c r="E653" s="213"/>
      <c r="F653" s="213"/>
      <c r="G653" s="213"/>
      <c r="H653" s="215"/>
      <c r="I653" s="215"/>
      <c r="J653" s="215"/>
      <c r="K653" s="149"/>
      <c r="L653" s="149"/>
      <c r="M653" s="147"/>
      <c r="N653" s="147"/>
      <c r="O653" s="198"/>
    </row>
    <row r="654" spans="2:15" ht="18" customHeight="1" x14ac:dyDescent="0.45">
      <c r="B654" s="212"/>
      <c r="C654" s="145"/>
      <c r="D654" s="213"/>
      <c r="E654" s="213"/>
      <c r="F654" s="213"/>
      <c r="G654" s="213"/>
      <c r="H654" s="215"/>
      <c r="I654" s="215"/>
      <c r="J654" s="215"/>
      <c r="K654" s="149"/>
      <c r="L654" s="149"/>
      <c r="M654" s="147"/>
      <c r="N654" s="147"/>
      <c r="O654" s="198"/>
    </row>
    <row r="655" spans="2:15" ht="18" customHeight="1" x14ac:dyDescent="0.45">
      <c r="B655" s="212"/>
      <c r="C655" s="145"/>
      <c r="D655" s="213"/>
      <c r="E655" s="213"/>
      <c r="F655" s="213"/>
      <c r="G655" s="213"/>
      <c r="H655" s="215"/>
      <c r="I655" s="215"/>
      <c r="J655" s="215"/>
      <c r="K655" s="149"/>
      <c r="L655" s="149"/>
      <c r="M655" s="147"/>
      <c r="N655" s="147"/>
      <c r="O655" s="198"/>
    </row>
    <row r="656" spans="2:15" ht="18" customHeight="1" x14ac:dyDescent="0.45">
      <c r="B656" s="212"/>
      <c r="C656" s="145"/>
      <c r="D656" s="213"/>
      <c r="E656" s="213"/>
      <c r="F656" s="213"/>
      <c r="G656" s="213"/>
      <c r="H656" s="215"/>
      <c r="I656" s="215"/>
      <c r="J656" s="215"/>
      <c r="K656" s="149"/>
      <c r="L656" s="149"/>
      <c r="M656" s="147"/>
      <c r="N656" s="147"/>
      <c r="O656" s="198"/>
    </row>
    <row r="657" spans="2:15" ht="18" customHeight="1" x14ac:dyDescent="0.45">
      <c r="B657" s="212"/>
      <c r="C657" s="145"/>
      <c r="D657" s="213"/>
      <c r="E657" s="213"/>
      <c r="F657" s="213"/>
      <c r="G657" s="213"/>
      <c r="H657" s="215"/>
      <c r="I657" s="215"/>
      <c r="J657" s="215"/>
      <c r="K657" s="149"/>
      <c r="L657" s="149"/>
      <c r="M657" s="147"/>
      <c r="N657" s="147"/>
      <c r="O657" s="198"/>
    </row>
    <row r="658" spans="2:15" ht="18" customHeight="1" x14ac:dyDescent="0.45">
      <c r="B658" s="212"/>
      <c r="C658" s="145"/>
      <c r="D658" s="213"/>
      <c r="E658" s="213"/>
      <c r="F658" s="213"/>
      <c r="G658" s="213"/>
      <c r="H658" s="215"/>
      <c r="I658" s="215"/>
      <c r="J658" s="215"/>
      <c r="K658" s="149"/>
      <c r="L658" s="149"/>
      <c r="M658" s="147"/>
      <c r="N658" s="147"/>
      <c r="O658" s="198"/>
    </row>
    <row r="659" spans="2:15" ht="18" customHeight="1" x14ac:dyDescent="0.45">
      <c r="B659" s="212"/>
      <c r="C659" s="145"/>
      <c r="D659" s="213"/>
      <c r="E659" s="213"/>
      <c r="F659" s="213"/>
      <c r="G659" s="213"/>
      <c r="H659" s="215"/>
      <c r="I659" s="215"/>
      <c r="J659" s="215"/>
      <c r="K659" s="149"/>
      <c r="L659" s="149"/>
      <c r="M659" s="147"/>
      <c r="N659" s="147"/>
      <c r="O659" s="198"/>
    </row>
    <row r="660" spans="2:15" ht="18" customHeight="1" x14ac:dyDescent="0.45">
      <c r="B660" s="212"/>
      <c r="C660" s="145"/>
      <c r="D660" s="213"/>
      <c r="E660" s="213"/>
      <c r="F660" s="213"/>
      <c r="G660" s="213"/>
      <c r="H660" s="215"/>
      <c r="I660" s="215"/>
      <c r="J660" s="215"/>
      <c r="K660" s="149"/>
      <c r="L660" s="149"/>
      <c r="M660" s="147"/>
      <c r="N660" s="147"/>
      <c r="O660" s="198"/>
    </row>
    <row r="661" spans="2:15" ht="18" customHeight="1" x14ac:dyDescent="0.45">
      <c r="B661" s="212"/>
      <c r="C661" s="145"/>
      <c r="D661" s="213"/>
      <c r="E661" s="213"/>
      <c r="F661" s="213"/>
      <c r="G661" s="213"/>
      <c r="H661" s="215"/>
      <c r="I661" s="215"/>
      <c r="J661" s="215"/>
      <c r="K661" s="149"/>
      <c r="L661" s="149"/>
      <c r="M661" s="147"/>
      <c r="N661" s="147"/>
      <c r="O661" s="198"/>
    </row>
    <row r="662" spans="2:15" ht="18" customHeight="1" x14ac:dyDescent="0.45">
      <c r="B662" s="212"/>
      <c r="C662" s="145"/>
      <c r="D662" s="213"/>
      <c r="E662" s="213"/>
      <c r="F662" s="213"/>
      <c r="G662" s="213"/>
      <c r="H662" s="215"/>
      <c r="I662" s="215"/>
      <c r="J662" s="215"/>
      <c r="K662" s="149"/>
      <c r="L662" s="149"/>
      <c r="M662" s="147"/>
      <c r="N662" s="147"/>
      <c r="O662" s="198"/>
    </row>
    <row r="663" spans="2:15" ht="18" customHeight="1" x14ac:dyDescent="0.45">
      <c r="B663" s="212"/>
      <c r="C663" s="145"/>
      <c r="D663" s="213"/>
      <c r="E663" s="213"/>
      <c r="F663" s="213"/>
      <c r="G663" s="213"/>
      <c r="H663" s="215"/>
      <c r="I663" s="215"/>
      <c r="J663" s="215"/>
      <c r="K663" s="149"/>
      <c r="L663" s="149"/>
      <c r="M663" s="147"/>
      <c r="N663" s="147"/>
      <c r="O663" s="198"/>
    </row>
    <row r="664" spans="2:15" ht="18" customHeight="1" x14ac:dyDescent="0.45">
      <c r="B664" s="212"/>
      <c r="C664" s="145"/>
      <c r="D664" s="213"/>
      <c r="E664" s="213"/>
      <c r="F664" s="213"/>
      <c r="G664" s="213"/>
      <c r="H664" s="215"/>
      <c r="I664" s="215"/>
      <c r="J664" s="215"/>
      <c r="K664" s="149"/>
      <c r="L664" s="149"/>
      <c r="M664" s="147"/>
      <c r="N664" s="147"/>
      <c r="O664" s="198"/>
    </row>
    <row r="665" spans="2:15" ht="18" customHeight="1" x14ac:dyDescent="0.45">
      <c r="B665" s="212"/>
      <c r="C665" s="145"/>
      <c r="D665" s="213"/>
      <c r="E665" s="213"/>
      <c r="F665" s="213"/>
      <c r="G665" s="213"/>
      <c r="H665" s="215"/>
      <c r="I665" s="215"/>
      <c r="J665" s="215"/>
      <c r="K665" s="149"/>
      <c r="L665" s="149"/>
      <c r="M665" s="147"/>
      <c r="N665" s="147"/>
      <c r="O665" s="198"/>
    </row>
    <row r="666" spans="2:15" ht="18" customHeight="1" x14ac:dyDescent="0.45">
      <c r="B666" s="212"/>
      <c r="C666" s="145"/>
      <c r="D666" s="213"/>
      <c r="E666" s="213"/>
      <c r="F666" s="213"/>
      <c r="G666" s="213"/>
      <c r="H666" s="215"/>
      <c r="I666" s="215"/>
      <c r="J666" s="215"/>
      <c r="K666" s="149"/>
      <c r="L666" s="149"/>
      <c r="M666" s="147"/>
      <c r="N666" s="147"/>
      <c r="O666" s="198"/>
    </row>
    <row r="667" spans="2:15" ht="18" customHeight="1" x14ac:dyDescent="0.45">
      <c r="B667" s="212"/>
      <c r="C667" s="145"/>
      <c r="D667" s="213"/>
      <c r="E667" s="213"/>
      <c r="F667" s="213"/>
      <c r="G667" s="213"/>
      <c r="H667" s="215"/>
      <c r="I667" s="215"/>
      <c r="J667" s="215"/>
      <c r="K667" s="149"/>
      <c r="L667" s="149"/>
      <c r="M667" s="147"/>
      <c r="N667" s="147"/>
      <c r="O667" s="198"/>
    </row>
    <row r="668" spans="2:15" ht="18" customHeight="1" x14ac:dyDescent="0.45">
      <c r="B668" s="212"/>
      <c r="C668" s="145"/>
      <c r="D668" s="213"/>
      <c r="E668" s="213"/>
      <c r="F668" s="213"/>
      <c r="G668" s="213"/>
      <c r="H668" s="215"/>
      <c r="I668" s="215"/>
      <c r="J668" s="215"/>
      <c r="K668" s="149"/>
      <c r="L668" s="149"/>
      <c r="M668" s="147"/>
      <c r="N668" s="147"/>
      <c r="O668" s="198"/>
    </row>
    <row r="669" spans="2:15" ht="18" customHeight="1" x14ac:dyDescent="0.45">
      <c r="B669" s="212"/>
      <c r="C669" s="145"/>
      <c r="D669" s="213"/>
      <c r="E669" s="213"/>
      <c r="F669" s="213"/>
      <c r="G669" s="213"/>
      <c r="H669" s="215"/>
      <c r="I669" s="215"/>
      <c r="J669" s="215"/>
      <c r="K669" s="149"/>
      <c r="L669" s="149"/>
      <c r="M669" s="147"/>
      <c r="N669" s="147"/>
      <c r="O669" s="198"/>
    </row>
    <row r="670" spans="2:15" ht="18" customHeight="1" x14ac:dyDescent="0.45">
      <c r="B670" s="212"/>
      <c r="C670" s="145"/>
      <c r="D670" s="213"/>
      <c r="E670" s="213"/>
      <c r="F670" s="213"/>
      <c r="G670" s="213"/>
      <c r="H670" s="215"/>
      <c r="I670" s="215"/>
      <c r="J670" s="215"/>
      <c r="K670" s="149"/>
      <c r="L670" s="149"/>
      <c r="M670" s="147"/>
      <c r="N670" s="147"/>
      <c r="O670" s="198"/>
    </row>
    <row r="671" spans="2:15" ht="18" customHeight="1" x14ac:dyDescent="0.45">
      <c r="B671" s="212"/>
      <c r="C671" s="145"/>
      <c r="D671" s="213"/>
      <c r="E671" s="213"/>
      <c r="F671" s="213"/>
      <c r="G671" s="213"/>
      <c r="H671" s="215"/>
      <c r="I671" s="215"/>
      <c r="J671" s="215"/>
      <c r="K671" s="149"/>
      <c r="L671" s="149"/>
      <c r="M671" s="147"/>
      <c r="N671" s="147"/>
      <c r="O671" s="198"/>
    </row>
    <row r="672" spans="2:15" ht="18" customHeight="1" x14ac:dyDescent="0.45">
      <c r="B672" s="212">
        <v>6</v>
      </c>
      <c r="C672" s="145"/>
      <c r="D672" s="213"/>
      <c r="E672" s="213"/>
      <c r="F672" s="213"/>
      <c r="G672" s="213"/>
      <c r="H672" s="214" t="s">
        <v>552</v>
      </c>
      <c r="I672" s="215"/>
      <c r="J672" s="215"/>
      <c r="K672" s="216"/>
      <c r="L672" s="216"/>
      <c r="M672" s="216"/>
      <c r="N672" s="216"/>
      <c r="O672" s="217"/>
    </row>
    <row r="673" spans="2:15" ht="18" customHeight="1" x14ac:dyDescent="0.45">
      <c r="B673" s="212"/>
      <c r="C673" s="145"/>
      <c r="D673" s="213"/>
      <c r="E673" s="213"/>
      <c r="F673" s="213"/>
      <c r="G673" s="213"/>
      <c r="H673" s="215"/>
      <c r="I673" s="215"/>
      <c r="J673" s="215"/>
      <c r="K673" s="216"/>
      <c r="L673" s="216"/>
      <c r="M673" s="216"/>
      <c r="N673" s="216"/>
      <c r="O673" s="217"/>
    </row>
    <row r="674" spans="2:15" ht="18" customHeight="1" x14ac:dyDescent="0.45">
      <c r="B674" s="212"/>
      <c r="C674" s="145"/>
      <c r="D674" s="213"/>
      <c r="E674" s="213"/>
      <c r="F674" s="213"/>
      <c r="G674" s="213"/>
      <c r="H674" s="215"/>
      <c r="I674" s="215"/>
      <c r="J674" s="215"/>
      <c r="K674" s="216"/>
      <c r="L674" s="216"/>
      <c r="M674" s="216"/>
      <c r="N674" s="216"/>
      <c r="O674" s="217"/>
    </row>
    <row r="675" spans="2:15" ht="18" customHeight="1" x14ac:dyDescent="0.45">
      <c r="B675" s="212"/>
      <c r="C675" s="145"/>
      <c r="D675" s="213"/>
      <c r="E675" s="213"/>
      <c r="F675" s="213"/>
      <c r="G675" s="213"/>
      <c r="H675" s="215"/>
      <c r="I675" s="215"/>
      <c r="J675" s="215"/>
      <c r="K675" s="216"/>
      <c r="L675" s="216"/>
      <c r="M675" s="216"/>
      <c r="N675" s="216"/>
      <c r="O675" s="217"/>
    </row>
    <row r="676" spans="2:15" ht="18" customHeight="1" x14ac:dyDescent="0.45">
      <c r="B676" s="212"/>
      <c r="C676" s="145"/>
      <c r="D676" s="213"/>
      <c r="E676" s="213"/>
      <c r="F676" s="213"/>
      <c r="G676" s="213"/>
      <c r="H676" s="215"/>
      <c r="I676" s="215"/>
      <c r="J676" s="215"/>
      <c r="K676" s="216"/>
      <c r="L676" s="216"/>
      <c r="M676" s="216"/>
      <c r="N676" s="216"/>
      <c r="O676" s="217"/>
    </row>
    <row r="677" spans="2:15" ht="18" customHeight="1" x14ac:dyDescent="0.45">
      <c r="B677" s="212"/>
      <c r="C677" s="145"/>
      <c r="D677" s="213"/>
      <c r="E677" s="213"/>
      <c r="F677" s="213"/>
      <c r="G677" s="213"/>
      <c r="H677" s="215"/>
      <c r="I677" s="215"/>
      <c r="J677" s="215"/>
      <c r="K677" s="216"/>
      <c r="L677" s="216"/>
      <c r="M677" s="216"/>
      <c r="N677" s="216"/>
      <c r="O677" s="217"/>
    </row>
    <row r="678" spans="2:15" ht="18" customHeight="1" x14ac:dyDescent="0.45">
      <c r="B678" s="212"/>
      <c r="C678" s="145"/>
      <c r="D678" s="213"/>
      <c r="E678" s="213"/>
      <c r="F678" s="213"/>
      <c r="G678" s="213"/>
      <c r="H678" s="215"/>
      <c r="I678" s="215"/>
      <c r="J678" s="215"/>
      <c r="K678" s="216"/>
      <c r="L678" s="216"/>
      <c r="M678" s="216"/>
      <c r="N678" s="216"/>
      <c r="O678" s="217"/>
    </row>
    <row r="679" spans="2:15" ht="18" customHeight="1" x14ac:dyDescent="0.45">
      <c r="B679" s="212"/>
      <c r="C679" s="145"/>
      <c r="D679" s="213"/>
      <c r="E679" s="213"/>
      <c r="F679" s="213"/>
      <c r="G679" s="213"/>
      <c r="H679" s="215"/>
      <c r="I679" s="215"/>
      <c r="J679" s="215"/>
      <c r="K679" s="216"/>
      <c r="L679" s="216"/>
      <c r="M679" s="216"/>
      <c r="N679" s="216"/>
      <c r="O679" s="217"/>
    </row>
    <row r="680" spans="2:15" ht="18" customHeight="1" x14ac:dyDescent="0.45">
      <c r="B680" s="212"/>
      <c r="C680" s="145"/>
      <c r="D680" s="213"/>
      <c r="E680" s="213"/>
      <c r="F680" s="213"/>
      <c r="G680" s="213"/>
      <c r="H680" s="215"/>
      <c r="I680" s="215"/>
      <c r="J680" s="215"/>
      <c r="K680" s="216"/>
      <c r="L680" s="216"/>
      <c r="M680" s="216"/>
      <c r="N680" s="216"/>
      <c r="O680" s="217"/>
    </row>
    <row r="681" spans="2:15" ht="18" customHeight="1" x14ac:dyDescent="0.45">
      <c r="B681" s="212"/>
      <c r="C681" s="145"/>
      <c r="D681" s="213"/>
      <c r="E681" s="213"/>
      <c r="F681" s="213"/>
      <c r="G681" s="213"/>
      <c r="H681" s="215"/>
      <c r="I681" s="215"/>
      <c r="J681" s="215"/>
      <c r="K681" s="216"/>
      <c r="L681" s="216"/>
      <c r="M681" s="216"/>
      <c r="N681" s="216"/>
      <c r="O681" s="217"/>
    </row>
    <row r="682" spans="2:15" ht="18" customHeight="1" x14ac:dyDescent="0.45">
      <c r="B682" s="212"/>
      <c r="C682" s="145"/>
      <c r="D682" s="213"/>
      <c r="E682" s="213"/>
      <c r="F682" s="213"/>
      <c r="G682" s="213"/>
      <c r="H682" s="215"/>
      <c r="I682" s="215"/>
      <c r="J682" s="215"/>
      <c r="K682" s="216"/>
      <c r="L682" s="216"/>
      <c r="M682" s="216"/>
      <c r="N682" s="216"/>
      <c r="O682" s="217"/>
    </row>
    <row r="683" spans="2:15" ht="18" customHeight="1" x14ac:dyDescent="0.45">
      <c r="B683" s="212"/>
      <c r="C683" s="145"/>
      <c r="D683" s="213"/>
      <c r="E683" s="213"/>
      <c r="F683" s="213"/>
      <c r="G683" s="213"/>
      <c r="H683" s="215"/>
      <c r="I683" s="215"/>
      <c r="J683" s="215"/>
      <c r="K683" s="216"/>
      <c r="L683" s="216"/>
      <c r="M683" s="216"/>
      <c r="N683" s="216"/>
      <c r="O683" s="217"/>
    </row>
    <row r="684" spans="2:15" ht="18" customHeight="1" x14ac:dyDescent="0.45">
      <c r="B684" s="212"/>
      <c r="C684" s="145"/>
      <c r="D684" s="213"/>
      <c r="E684" s="213"/>
      <c r="F684" s="213"/>
      <c r="G684" s="213"/>
      <c r="H684" s="215"/>
      <c r="I684" s="215"/>
      <c r="J684" s="215"/>
      <c r="K684" s="216"/>
      <c r="L684" s="216"/>
      <c r="M684" s="216"/>
      <c r="N684" s="216"/>
      <c r="O684" s="217"/>
    </row>
    <row r="685" spans="2:15" ht="18" customHeight="1" x14ac:dyDescent="0.45">
      <c r="B685" s="212"/>
      <c r="C685" s="145"/>
      <c r="D685" s="213"/>
      <c r="E685" s="213"/>
      <c r="F685" s="213"/>
      <c r="G685" s="213"/>
      <c r="H685" s="215"/>
      <c r="I685" s="215"/>
      <c r="J685" s="215"/>
      <c r="K685" s="216"/>
      <c r="L685" s="216"/>
      <c r="M685" s="216"/>
      <c r="N685" s="216"/>
      <c r="O685" s="217"/>
    </row>
    <row r="686" spans="2:15" ht="18" customHeight="1" x14ac:dyDescent="0.45">
      <c r="B686" s="212"/>
      <c r="C686" s="145"/>
      <c r="D686" s="213"/>
      <c r="E686" s="213"/>
      <c r="F686" s="213"/>
      <c r="G686" s="213"/>
      <c r="H686" s="215"/>
      <c r="I686" s="215"/>
      <c r="J686" s="215"/>
      <c r="K686" s="216"/>
      <c r="L686" s="216"/>
      <c r="M686" s="216"/>
      <c r="N686" s="216"/>
      <c r="O686" s="217"/>
    </row>
    <row r="687" spans="2:15" ht="18" customHeight="1" x14ac:dyDescent="0.45">
      <c r="B687" s="212"/>
      <c r="C687" s="145"/>
      <c r="D687" s="213"/>
      <c r="E687" s="213"/>
      <c r="F687" s="213"/>
      <c r="G687" s="213"/>
      <c r="H687" s="215"/>
      <c r="I687" s="215"/>
      <c r="J687" s="215"/>
      <c r="K687" s="216"/>
      <c r="L687" s="216"/>
      <c r="M687" s="216"/>
      <c r="N687" s="216"/>
      <c r="O687" s="217"/>
    </row>
    <row r="688" spans="2:15" ht="18" customHeight="1" x14ac:dyDescent="0.45">
      <c r="B688" s="212"/>
      <c r="C688" s="145"/>
      <c r="D688" s="213"/>
      <c r="E688" s="213"/>
      <c r="F688" s="213"/>
      <c r="G688" s="213"/>
      <c r="H688" s="215"/>
      <c r="I688" s="215"/>
      <c r="J688" s="215"/>
      <c r="K688" s="216"/>
      <c r="L688" s="216"/>
      <c r="M688" s="216"/>
      <c r="N688" s="216"/>
      <c r="O688" s="217"/>
    </row>
    <row r="689" spans="2:15" ht="18" customHeight="1" x14ac:dyDescent="0.45">
      <c r="B689" s="212"/>
      <c r="C689" s="145"/>
      <c r="D689" s="213"/>
      <c r="E689" s="213"/>
      <c r="F689" s="213"/>
      <c r="G689" s="213"/>
      <c r="H689" s="215"/>
      <c r="I689" s="215"/>
      <c r="J689" s="215"/>
      <c r="K689" s="216"/>
      <c r="L689" s="216"/>
      <c r="M689" s="216"/>
      <c r="N689" s="216"/>
      <c r="O689" s="217"/>
    </row>
    <row r="690" spans="2:15" ht="18" customHeight="1" x14ac:dyDescent="0.45">
      <c r="B690" s="212"/>
      <c r="C690" s="145"/>
      <c r="D690" s="213"/>
      <c r="E690" s="213"/>
      <c r="F690" s="213"/>
      <c r="G690" s="213"/>
      <c r="H690" s="215"/>
      <c r="I690" s="215"/>
      <c r="J690" s="215"/>
      <c r="K690" s="216"/>
      <c r="L690" s="216"/>
      <c r="M690" s="216"/>
      <c r="N690" s="216"/>
      <c r="O690" s="217"/>
    </row>
    <row r="691" spans="2:15" ht="18" customHeight="1" x14ac:dyDescent="0.45">
      <c r="B691" s="212"/>
      <c r="C691" s="145"/>
      <c r="D691" s="213"/>
      <c r="E691" s="213"/>
      <c r="F691" s="213"/>
      <c r="G691" s="213"/>
      <c r="H691" s="215"/>
      <c r="I691" s="215"/>
      <c r="J691" s="215"/>
      <c r="K691" s="216"/>
      <c r="L691" s="216"/>
      <c r="M691" s="216"/>
      <c r="N691" s="216"/>
      <c r="O691" s="217"/>
    </row>
    <row r="692" spans="2:15" ht="18" customHeight="1" x14ac:dyDescent="0.45">
      <c r="B692" s="212">
        <v>7</v>
      </c>
      <c r="C692" s="145"/>
      <c r="D692" s="213"/>
      <c r="E692" s="213"/>
      <c r="F692" s="213"/>
      <c r="G692" s="213"/>
      <c r="H692" s="214" t="s">
        <v>553</v>
      </c>
      <c r="I692" s="215"/>
      <c r="J692" s="215"/>
      <c r="K692" s="216"/>
      <c r="L692" s="216"/>
      <c r="M692" s="216"/>
      <c r="N692" s="216"/>
      <c r="O692" s="217"/>
    </row>
    <row r="693" spans="2:15" ht="18" customHeight="1" x14ac:dyDescent="0.45">
      <c r="B693" s="212"/>
      <c r="C693" s="145"/>
      <c r="D693" s="213"/>
      <c r="E693" s="213"/>
      <c r="F693" s="213"/>
      <c r="G693" s="213"/>
      <c r="H693" s="215"/>
      <c r="I693" s="215"/>
      <c r="J693" s="215"/>
      <c r="K693" s="216"/>
      <c r="L693" s="216"/>
      <c r="M693" s="216"/>
      <c r="N693" s="216"/>
      <c r="O693" s="217"/>
    </row>
    <row r="694" spans="2:15" ht="18" customHeight="1" x14ac:dyDescent="0.45">
      <c r="B694" s="212"/>
      <c r="C694" s="145"/>
      <c r="D694" s="213"/>
      <c r="E694" s="213"/>
      <c r="F694" s="213"/>
      <c r="G694" s="213"/>
      <c r="H694" s="215"/>
      <c r="I694" s="215"/>
      <c r="J694" s="215"/>
      <c r="K694" s="216"/>
      <c r="L694" s="216"/>
      <c r="M694" s="216"/>
      <c r="N694" s="216"/>
      <c r="O694" s="217"/>
    </row>
    <row r="695" spans="2:15" ht="18" customHeight="1" x14ac:dyDescent="0.45">
      <c r="B695" s="212"/>
      <c r="C695" s="145"/>
      <c r="D695" s="213"/>
      <c r="E695" s="213"/>
      <c r="F695" s="213"/>
      <c r="G695" s="213"/>
      <c r="H695" s="215"/>
      <c r="I695" s="215"/>
      <c r="J695" s="215"/>
      <c r="K695" s="216"/>
      <c r="L695" s="216"/>
      <c r="M695" s="216"/>
      <c r="N695" s="216"/>
      <c r="O695" s="217"/>
    </row>
    <row r="696" spans="2:15" ht="18" customHeight="1" x14ac:dyDescent="0.45">
      <c r="B696" s="212"/>
      <c r="C696" s="145"/>
      <c r="D696" s="213"/>
      <c r="E696" s="213"/>
      <c r="F696" s="213"/>
      <c r="G696" s="213"/>
      <c r="H696" s="215"/>
      <c r="I696" s="215"/>
      <c r="J696" s="215"/>
      <c r="K696" s="216"/>
      <c r="L696" s="216"/>
      <c r="M696" s="216"/>
      <c r="N696" s="216"/>
      <c r="O696" s="217"/>
    </row>
    <row r="697" spans="2:15" ht="18" customHeight="1" x14ac:dyDescent="0.45">
      <c r="B697" s="212"/>
      <c r="C697" s="145"/>
      <c r="D697" s="213"/>
      <c r="E697" s="213"/>
      <c r="F697" s="213"/>
      <c r="G697" s="213"/>
      <c r="H697" s="215"/>
      <c r="I697" s="215"/>
      <c r="J697" s="215"/>
      <c r="K697" s="216"/>
      <c r="L697" s="216"/>
      <c r="M697" s="216"/>
      <c r="N697" s="216"/>
      <c r="O697" s="217"/>
    </row>
    <row r="698" spans="2:15" ht="18" customHeight="1" x14ac:dyDescent="0.45">
      <c r="B698" s="212"/>
      <c r="C698" s="145"/>
      <c r="D698" s="213"/>
      <c r="E698" s="213"/>
      <c r="F698" s="213"/>
      <c r="G698" s="213"/>
      <c r="H698" s="215"/>
      <c r="I698" s="215"/>
      <c r="J698" s="215"/>
      <c r="K698" s="216"/>
      <c r="L698" s="216"/>
      <c r="M698" s="216"/>
      <c r="N698" s="216"/>
      <c r="O698" s="217"/>
    </row>
    <row r="699" spans="2:15" ht="18" customHeight="1" x14ac:dyDescent="0.45">
      <c r="B699" s="212"/>
      <c r="C699" s="145"/>
      <c r="D699" s="213"/>
      <c r="E699" s="213"/>
      <c r="F699" s="213"/>
      <c r="G699" s="213"/>
      <c r="H699" s="215"/>
      <c r="I699" s="215"/>
      <c r="J699" s="215"/>
      <c r="K699" s="216"/>
      <c r="L699" s="216"/>
      <c r="M699" s="216"/>
      <c r="N699" s="216"/>
      <c r="O699" s="217"/>
    </row>
    <row r="700" spans="2:15" ht="18" customHeight="1" x14ac:dyDescent="0.45">
      <c r="B700" s="212"/>
      <c r="C700" s="145"/>
      <c r="D700" s="213"/>
      <c r="E700" s="213"/>
      <c r="F700" s="213"/>
      <c r="G700" s="213"/>
      <c r="H700" s="215"/>
      <c r="I700" s="215"/>
      <c r="J700" s="215"/>
      <c r="K700" s="216"/>
      <c r="L700" s="216"/>
      <c r="M700" s="216"/>
      <c r="N700" s="216"/>
      <c r="O700" s="217"/>
    </row>
    <row r="701" spans="2:15" ht="18" customHeight="1" x14ac:dyDescent="0.45">
      <c r="B701" s="212"/>
      <c r="C701" s="145"/>
      <c r="D701" s="213"/>
      <c r="E701" s="213"/>
      <c r="F701" s="213"/>
      <c r="G701" s="213"/>
      <c r="H701" s="215"/>
      <c r="I701" s="215"/>
      <c r="J701" s="215"/>
      <c r="K701" s="216"/>
      <c r="L701" s="216"/>
      <c r="M701" s="216"/>
      <c r="N701" s="216"/>
      <c r="O701" s="217"/>
    </row>
    <row r="702" spans="2:15" ht="18" customHeight="1" x14ac:dyDescent="0.45">
      <c r="B702" s="212"/>
      <c r="C702" s="145"/>
      <c r="D702" s="213"/>
      <c r="E702" s="213"/>
      <c r="F702" s="213"/>
      <c r="G702" s="213"/>
      <c r="H702" s="215"/>
      <c r="I702" s="215"/>
      <c r="J702" s="215"/>
      <c r="K702" s="216"/>
      <c r="L702" s="216"/>
      <c r="M702" s="216"/>
      <c r="N702" s="216"/>
      <c r="O702" s="217"/>
    </row>
    <row r="703" spans="2:15" ht="18" customHeight="1" x14ac:dyDescent="0.45">
      <c r="B703" s="212"/>
      <c r="C703" s="145"/>
      <c r="D703" s="213"/>
      <c r="E703" s="213"/>
      <c r="F703" s="213"/>
      <c r="G703" s="213"/>
      <c r="H703" s="215"/>
      <c r="I703" s="215"/>
      <c r="J703" s="215"/>
      <c r="K703" s="216"/>
      <c r="L703" s="216"/>
      <c r="M703" s="216"/>
      <c r="N703" s="216"/>
      <c r="O703" s="217"/>
    </row>
    <row r="704" spans="2:15" ht="18" customHeight="1" x14ac:dyDescent="0.45">
      <c r="B704" s="212"/>
      <c r="C704" s="145"/>
      <c r="D704" s="213"/>
      <c r="E704" s="213"/>
      <c r="F704" s="213"/>
      <c r="G704" s="213"/>
      <c r="H704" s="215"/>
      <c r="I704" s="215"/>
      <c r="J704" s="215"/>
      <c r="K704" s="216"/>
      <c r="L704" s="216"/>
      <c r="M704" s="216"/>
      <c r="N704" s="216"/>
      <c r="O704" s="217"/>
    </row>
    <row r="705" spans="2:15" ht="18" customHeight="1" x14ac:dyDescent="0.45">
      <c r="B705" s="212"/>
      <c r="C705" s="145"/>
      <c r="D705" s="213"/>
      <c r="E705" s="213"/>
      <c r="F705" s="213"/>
      <c r="G705" s="213"/>
      <c r="H705" s="215"/>
      <c r="I705" s="215"/>
      <c r="J705" s="215"/>
      <c r="K705" s="216"/>
      <c r="L705" s="216"/>
      <c r="M705" s="216"/>
      <c r="N705" s="216"/>
      <c r="O705" s="217"/>
    </row>
    <row r="706" spans="2:15" ht="18" customHeight="1" x14ac:dyDescent="0.45">
      <c r="B706" s="212"/>
      <c r="C706" s="145"/>
      <c r="D706" s="213"/>
      <c r="E706" s="213"/>
      <c r="F706" s="213"/>
      <c r="G706" s="213"/>
      <c r="H706" s="215"/>
      <c r="I706" s="215"/>
      <c r="J706" s="215"/>
      <c r="K706" s="216"/>
      <c r="L706" s="216"/>
      <c r="M706" s="216"/>
      <c r="N706" s="216"/>
      <c r="O706" s="217"/>
    </row>
    <row r="707" spans="2:15" ht="18" customHeight="1" x14ac:dyDescent="0.45">
      <c r="B707" s="212"/>
      <c r="C707" s="145"/>
      <c r="D707" s="213"/>
      <c r="E707" s="213"/>
      <c r="F707" s="213"/>
      <c r="G707" s="213"/>
      <c r="H707" s="215"/>
      <c r="I707" s="215"/>
      <c r="J707" s="215"/>
      <c r="K707" s="216"/>
      <c r="L707" s="216"/>
      <c r="M707" s="216"/>
      <c r="N707" s="216"/>
      <c r="O707" s="217"/>
    </row>
    <row r="708" spans="2:15" ht="18" customHeight="1" x14ac:dyDescent="0.45">
      <c r="B708" s="212"/>
      <c r="C708" s="145"/>
      <c r="D708" s="213"/>
      <c r="E708" s="213"/>
      <c r="F708" s="213"/>
      <c r="G708" s="213"/>
      <c r="H708" s="215"/>
      <c r="I708" s="215"/>
      <c r="J708" s="215"/>
      <c r="K708" s="216"/>
      <c r="L708" s="216"/>
      <c r="M708" s="216"/>
      <c r="N708" s="216"/>
      <c r="O708" s="217"/>
    </row>
    <row r="709" spans="2:15" ht="18" customHeight="1" x14ac:dyDescent="0.45">
      <c r="B709" s="212"/>
      <c r="C709" s="145"/>
      <c r="D709" s="213"/>
      <c r="E709" s="213"/>
      <c r="F709" s="213"/>
      <c r="G709" s="213"/>
      <c r="H709" s="215"/>
      <c r="I709" s="215"/>
      <c r="J709" s="215"/>
      <c r="K709" s="216"/>
      <c r="L709" s="216"/>
      <c r="M709" s="216"/>
      <c r="N709" s="216"/>
      <c r="O709" s="217"/>
    </row>
    <row r="710" spans="2:15" ht="18" customHeight="1" x14ac:dyDescent="0.45">
      <c r="B710" s="212"/>
      <c r="C710" s="145"/>
      <c r="D710" s="213"/>
      <c r="E710" s="213"/>
      <c r="F710" s="213"/>
      <c r="G710" s="213"/>
      <c r="H710" s="215"/>
      <c r="I710" s="215"/>
      <c r="J710" s="215"/>
      <c r="K710" s="216"/>
      <c r="L710" s="216"/>
      <c r="M710" s="216"/>
      <c r="N710" s="216"/>
      <c r="O710" s="217"/>
    </row>
    <row r="711" spans="2:15" ht="18" customHeight="1" thickBot="1" x14ac:dyDescent="0.5">
      <c r="B711" s="220"/>
      <c r="C711" s="221"/>
      <c r="D711" s="222"/>
      <c r="E711" s="222"/>
      <c r="F711" s="222"/>
      <c r="G711" s="222"/>
      <c r="H711" s="223"/>
      <c r="I711" s="223"/>
      <c r="J711" s="223"/>
      <c r="K711" s="218"/>
      <c r="L711" s="218"/>
      <c r="M711" s="218"/>
      <c r="N711" s="218"/>
      <c r="O711" s="219"/>
    </row>
    <row r="713" spans="2:15" ht="18.600000000000001" thickBot="1" x14ac:dyDescent="0.5"/>
    <row r="714" spans="2:15" ht="18" customHeight="1" x14ac:dyDescent="0.45">
      <c r="B714" s="206" t="s">
        <v>554</v>
      </c>
      <c r="C714" s="207"/>
      <c r="D714" s="207"/>
      <c r="E714" s="207"/>
      <c r="F714" s="207"/>
      <c r="G714" s="207"/>
      <c r="H714" s="207"/>
      <c r="I714" s="207"/>
      <c r="J714" s="207"/>
      <c r="K714" s="207"/>
      <c r="L714" s="207"/>
      <c r="M714" s="207"/>
      <c r="N714" s="207"/>
      <c r="O714" s="208"/>
    </row>
    <row r="715" spans="2:15" ht="38.4" customHeight="1" x14ac:dyDescent="0.45">
      <c r="B715" s="209"/>
      <c r="C715" s="210"/>
      <c r="D715" s="210"/>
      <c r="E715" s="210"/>
      <c r="F715" s="210"/>
      <c r="G715" s="210"/>
      <c r="H715" s="210"/>
      <c r="I715" s="210"/>
      <c r="J715" s="210"/>
      <c r="K715" s="210"/>
      <c r="L715" s="210"/>
      <c r="M715" s="210"/>
      <c r="N715" s="210"/>
      <c r="O715" s="211"/>
    </row>
    <row r="716" spans="2:15" ht="43.8" customHeight="1" x14ac:dyDescent="0.45">
      <c r="B716" s="203" t="s">
        <v>403</v>
      </c>
      <c r="C716" s="204"/>
      <c r="D716" s="145" t="s">
        <v>404</v>
      </c>
      <c r="E716" s="145"/>
      <c r="F716" s="145"/>
      <c r="G716" s="145"/>
      <c r="H716" s="145" t="s">
        <v>405</v>
      </c>
      <c r="I716" s="145"/>
      <c r="J716" s="145"/>
      <c r="K716" s="149" t="s">
        <v>406</v>
      </c>
      <c r="L716" s="149"/>
      <c r="M716" s="145" t="s">
        <v>409</v>
      </c>
      <c r="N716" s="145"/>
      <c r="O716" s="205"/>
    </row>
    <row r="717" spans="2:15" ht="18" customHeight="1" x14ac:dyDescent="0.45">
      <c r="B717" s="212">
        <v>1</v>
      </c>
      <c r="C717" s="145"/>
      <c r="D717" s="213"/>
      <c r="E717" s="213"/>
      <c r="F717" s="213"/>
      <c r="G717" s="213"/>
      <c r="H717" s="214" t="s">
        <v>541</v>
      </c>
      <c r="I717" s="215"/>
      <c r="J717" s="215"/>
      <c r="K717" s="149" t="s">
        <v>540</v>
      </c>
      <c r="L717" s="149"/>
      <c r="M717" s="147"/>
      <c r="N717" s="147"/>
      <c r="O717" s="198"/>
    </row>
    <row r="718" spans="2:15" ht="18" customHeight="1" x14ac:dyDescent="0.45">
      <c r="B718" s="212"/>
      <c r="C718" s="145"/>
      <c r="D718" s="213"/>
      <c r="E718" s="213"/>
      <c r="F718" s="213"/>
      <c r="G718" s="213"/>
      <c r="H718" s="215"/>
      <c r="I718" s="215"/>
      <c r="J718" s="215"/>
      <c r="K718" s="149"/>
      <c r="L718" s="149"/>
      <c r="M718" s="147"/>
      <c r="N718" s="147"/>
      <c r="O718" s="198"/>
    </row>
    <row r="719" spans="2:15" ht="18" customHeight="1" x14ac:dyDescent="0.45">
      <c r="B719" s="212"/>
      <c r="C719" s="145"/>
      <c r="D719" s="213"/>
      <c r="E719" s="213"/>
      <c r="F719" s="213"/>
      <c r="G719" s="213"/>
      <c r="H719" s="215"/>
      <c r="I719" s="215"/>
      <c r="J719" s="215"/>
      <c r="K719" s="149"/>
      <c r="L719" s="149"/>
      <c r="M719" s="147"/>
      <c r="N719" s="147"/>
      <c r="O719" s="198"/>
    </row>
    <row r="720" spans="2:15" ht="18" customHeight="1" x14ac:dyDescent="0.45">
      <c r="B720" s="212"/>
      <c r="C720" s="145"/>
      <c r="D720" s="213"/>
      <c r="E720" s="213"/>
      <c r="F720" s="213"/>
      <c r="G720" s="213"/>
      <c r="H720" s="215"/>
      <c r="I720" s="215"/>
      <c r="J720" s="215"/>
      <c r="K720" s="149"/>
      <c r="L720" s="149"/>
      <c r="M720" s="147"/>
      <c r="N720" s="147"/>
      <c r="O720" s="198"/>
    </row>
    <row r="721" spans="2:15" ht="18" customHeight="1" x14ac:dyDescent="0.45">
      <c r="B721" s="212"/>
      <c r="C721" s="145"/>
      <c r="D721" s="213"/>
      <c r="E721" s="213"/>
      <c r="F721" s="213"/>
      <c r="G721" s="213"/>
      <c r="H721" s="215"/>
      <c r="I721" s="215"/>
      <c r="J721" s="215"/>
      <c r="K721" s="149"/>
      <c r="L721" s="149"/>
      <c r="M721" s="147"/>
      <c r="N721" s="147"/>
      <c r="O721" s="198"/>
    </row>
    <row r="722" spans="2:15" ht="18" customHeight="1" x14ac:dyDescent="0.45">
      <c r="B722" s="212"/>
      <c r="C722" s="145"/>
      <c r="D722" s="213"/>
      <c r="E722" s="213"/>
      <c r="F722" s="213"/>
      <c r="G722" s="213"/>
      <c r="H722" s="215"/>
      <c r="I722" s="215"/>
      <c r="J722" s="215"/>
      <c r="K722" s="149"/>
      <c r="L722" s="149"/>
      <c r="M722" s="147"/>
      <c r="N722" s="147"/>
      <c r="O722" s="198"/>
    </row>
    <row r="723" spans="2:15" ht="18" customHeight="1" x14ac:dyDescent="0.45">
      <c r="B723" s="212"/>
      <c r="C723" s="145"/>
      <c r="D723" s="213"/>
      <c r="E723" s="213"/>
      <c r="F723" s="213"/>
      <c r="G723" s="213"/>
      <c r="H723" s="215"/>
      <c r="I723" s="215"/>
      <c r="J723" s="215"/>
      <c r="K723" s="149"/>
      <c r="L723" s="149"/>
      <c r="M723" s="147"/>
      <c r="N723" s="147"/>
      <c r="O723" s="198"/>
    </row>
    <row r="724" spans="2:15" ht="18" customHeight="1" x14ac:dyDescent="0.45">
      <c r="B724" s="212"/>
      <c r="C724" s="145"/>
      <c r="D724" s="213"/>
      <c r="E724" s="213"/>
      <c r="F724" s="213"/>
      <c r="G724" s="213"/>
      <c r="H724" s="215"/>
      <c r="I724" s="215"/>
      <c r="J724" s="215"/>
      <c r="K724" s="149"/>
      <c r="L724" s="149"/>
      <c r="M724" s="147"/>
      <c r="N724" s="147"/>
      <c r="O724" s="198"/>
    </row>
    <row r="725" spans="2:15" ht="18" customHeight="1" x14ac:dyDescent="0.45">
      <c r="B725" s="212"/>
      <c r="C725" s="145"/>
      <c r="D725" s="213"/>
      <c r="E725" s="213"/>
      <c r="F725" s="213"/>
      <c r="G725" s="213"/>
      <c r="H725" s="215"/>
      <c r="I725" s="215"/>
      <c r="J725" s="215"/>
      <c r="K725" s="149"/>
      <c r="L725" s="149"/>
      <c r="M725" s="147"/>
      <c r="N725" s="147"/>
      <c r="O725" s="198"/>
    </row>
    <row r="726" spans="2:15" ht="18" customHeight="1" x14ac:dyDescent="0.45">
      <c r="B726" s="212"/>
      <c r="C726" s="145"/>
      <c r="D726" s="213"/>
      <c r="E726" s="213"/>
      <c r="F726" s="213"/>
      <c r="G726" s="213"/>
      <c r="H726" s="215"/>
      <c r="I726" s="215"/>
      <c r="J726" s="215"/>
      <c r="K726" s="149"/>
      <c r="L726" s="149"/>
      <c r="M726" s="147"/>
      <c r="N726" s="147"/>
      <c r="O726" s="198"/>
    </row>
    <row r="727" spans="2:15" ht="18" customHeight="1" x14ac:dyDescent="0.45">
      <c r="B727" s="212"/>
      <c r="C727" s="145"/>
      <c r="D727" s="213"/>
      <c r="E727" s="213"/>
      <c r="F727" s="213"/>
      <c r="G727" s="213"/>
      <c r="H727" s="215"/>
      <c r="I727" s="215"/>
      <c r="J727" s="215"/>
      <c r="K727" s="149"/>
      <c r="L727" s="149"/>
      <c r="M727" s="147"/>
      <c r="N727" s="147"/>
      <c r="O727" s="198"/>
    </row>
    <row r="728" spans="2:15" ht="18" customHeight="1" x14ac:dyDescent="0.45">
      <c r="B728" s="212"/>
      <c r="C728" s="145"/>
      <c r="D728" s="213"/>
      <c r="E728" s="213"/>
      <c r="F728" s="213"/>
      <c r="G728" s="213"/>
      <c r="H728" s="215"/>
      <c r="I728" s="215"/>
      <c r="J728" s="215"/>
      <c r="K728" s="149"/>
      <c r="L728" s="149"/>
      <c r="M728" s="147"/>
      <c r="N728" s="147"/>
      <c r="O728" s="198"/>
    </row>
    <row r="729" spans="2:15" ht="18" customHeight="1" x14ac:dyDescent="0.45">
      <c r="B729" s="212"/>
      <c r="C729" s="145"/>
      <c r="D729" s="213"/>
      <c r="E729" s="213"/>
      <c r="F729" s="213"/>
      <c r="G729" s="213"/>
      <c r="H729" s="215"/>
      <c r="I729" s="215"/>
      <c r="J729" s="215"/>
      <c r="K729" s="149"/>
      <c r="L729" s="149"/>
      <c r="M729" s="147"/>
      <c r="N729" s="147"/>
      <c r="O729" s="198"/>
    </row>
    <row r="730" spans="2:15" ht="18" customHeight="1" x14ac:dyDescent="0.45">
      <c r="B730" s="212"/>
      <c r="C730" s="145"/>
      <c r="D730" s="213"/>
      <c r="E730" s="213"/>
      <c r="F730" s="213"/>
      <c r="G730" s="213"/>
      <c r="H730" s="215"/>
      <c r="I730" s="215"/>
      <c r="J730" s="215"/>
      <c r="K730" s="149"/>
      <c r="L730" s="149"/>
      <c r="M730" s="147"/>
      <c r="N730" s="147"/>
      <c r="O730" s="198"/>
    </row>
    <row r="731" spans="2:15" ht="18" customHeight="1" x14ac:dyDescent="0.45">
      <c r="B731" s="212"/>
      <c r="C731" s="145"/>
      <c r="D731" s="213"/>
      <c r="E731" s="213"/>
      <c r="F731" s="213"/>
      <c r="G731" s="213"/>
      <c r="H731" s="215"/>
      <c r="I731" s="215"/>
      <c r="J731" s="215"/>
      <c r="K731" s="149"/>
      <c r="L731" s="149"/>
      <c r="M731" s="147"/>
      <c r="N731" s="147"/>
      <c r="O731" s="198"/>
    </row>
    <row r="732" spans="2:15" ht="18" customHeight="1" x14ac:dyDescent="0.45">
      <c r="B732" s="212"/>
      <c r="C732" s="145"/>
      <c r="D732" s="213"/>
      <c r="E732" s="213"/>
      <c r="F732" s="213"/>
      <c r="G732" s="213"/>
      <c r="H732" s="215"/>
      <c r="I732" s="215"/>
      <c r="J732" s="215"/>
      <c r="K732" s="149"/>
      <c r="L732" s="149"/>
      <c r="M732" s="147"/>
      <c r="N732" s="147"/>
      <c r="O732" s="198"/>
    </row>
    <row r="733" spans="2:15" ht="18" customHeight="1" x14ac:dyDescent="0.45">
      <c r="B733" s="212"/>
      <c r="C733" s="145"/>
      <c r="D733" s="213"/>
      <c r="E733" s="213"/>
      <c r="F733" s="213"/>
      <c r="G733" s="213"/>
      <c r="H733" s="215"/>
      <c r="I733" s="215"/>
      <c r="J733" s="215"/>
      <c r="K733" s="149"/>
      <c r="L733" s="149"/>
      <c r="M733" s="147"/>
      <c r="N733" s="147"/>
      <c r="O733" s="198"/>
    </row>
    <row r="734" spans="2:15" ht="18" customHeight="1" x14ac:dyDescent="0.45">
      <c r="B734" s="212"/>
      <c r="C734" s="145"/>
      <c r="D734" s="213"/>
      <c r="E734" s="213"/>
      <c r="F734" s="213"/>
      <c r="G734" s="213"/>
      <c r="H734" s="215"/>
      <c r="I734" s="215"/>
      <c r="J734" s="215"/>
      <c r="K734" s="149"/>
      <c r="L734" s="149"/>
      <c r="M734" s="147"/>
      <c r="N734" s="147"/>
      <c r="O734" s="198"/>
    </row>
    <row r="735" spans="2:15" ht="18" customHeight="1" x14ac:dyDescent="0.45">
      <c r="B735" s="212"/>
      <c r="C735" s="145"/>
      <c r="D735" s="213"/>
      <c r="E735" s="213"/>
      <c r="F735" s="213"/>
      <c r="G735" s="213"/>
      <c r="H735" s="215"/>
      <c r="I735" s="215"/>
      <c r="J735" s="215"/>
      <c r="K735" s="149"/>
      <c r="L735" s="149"/>
      <c r="M735" s="147"/>
      <c r="N735" s="147"/>
      <c r="O735" s="198"/>
    </row>
    <row r="736" spans="2:15" ht="18" customHeight="1" x14ac:dyDescent="0.45">
      <c r="B736" s="212"/>
      <c r="C736" s="145"/>
      <c r="D736" s="213"/>
      <c r="E736" s="213"/>
      <c r="F736" s="213"/>
      <c r="G736" s="213"/>
      <c r="H736" s="215"/>
      <c r="I736" s="215"/>
      <c r="J736" s="215"/>
      <c r="K736" s="149"/>
      <c r="L736" s="149"/>
      <c r="M736" s="147"/>
      <c r="N736" s="147"/>
      <c r="O736" s="198"/>
    </row>
    <row r="737" spans="2:15" ht="18" customHeight="1" x14ac:dyDescent="0.45">
      <c r="B737" s="212">
        <v>2</v>
      </c>
      <c r="C737" s="145"/>
      <c r="D737" s="213"/>
      <c r="E737" s="213"/>
      <c r="F737" s="213"/>
      <c r="G737" s="213"/>
      <c r="H737" s="214" t="s">
        <v>555</v>
      </c>
      <c r="I737" s="215"/>
      <c r="J737" s="215"/>
      <c r="K737" s="149">
        <v>10</v>
      </c>
      <c r="L737" s="149"/>
      <c r="M737" s="147" t="s">
        <v>556</v>
      </c>
      <c r="N737" s="147"/>
      <c r="O737" s="198"/>
    </row>
    <row r="738" spans="2:15" ht="18" customHeight="1" x14ac:dyDescent="0.45">
      <c r="B738" s="212"/>
      <c r="C738" s="145"/>
      <c r="D738" s="213"/>
      <c r="E738" s="213"/>
      <c r="F738" s="213"/>
      <c r="G738" s="213"/>
      <c r="H738" s="215"/>
      <c r="I738" s="215"/>
      <c r="J738" s="215"/>
      <c r="K738" s="149"/>
      <c r="L738" s="149"/>
      <c r="M738" s="147"/>
      <c r="N738" s="147"/>
      <c r="O738" s="198"/>
    </row>
    <row r="739" spans="2:15" ht="18" customHeight="1" x14ac:dyDescent="0.45">
      <c r="B739" s="212"/>
      <c r="C739" s="145"/>
      <c r="D739" s="213"/>
      <c r="E739" s="213"/>
      <c r="F739" s="213"/>
      <c r="G739" s="213"/>
      <c r="H739" s="215"/>
      <c r="I739" s="215"/>
      <c r="J739" s="215"/>
      <c r="K739" s="149"/>
      <c r="L739" s="149"/>
      <c r="M739" s="147"/>
      <c r="N739" s="147"/>
      <c r="O739" s="198"/>
    </row>
    <row r="740" spans="2:15" ht="18" customHeight="1" x14ac:dyDescent="0.45">
      <c r="B740" s="212"/>
      <c r="C740" s="145"/>
      <c r="D740" s="213"/>
      <c r="E740" s="213"/>
      <c r="F740" s="213"/>
      <c r="G740" s="213"/>
      <c r="H740" s="215"/>
      <c r="I740" s="215"/>
      <c r="J740" s="215"/>
      <c r="K740" s="149"/>
      <c r="L740" s="149"/>
      <c r="M740" s="147"/>
      <c r="N740" s="147"/>
      <c r="O740" s="198"/>
    </row>
    <row r="741" spans="2:15" ht="18" customHeight="1" x14ac:dyDescent="0.45">
      <c r="B741" s="212"/>
      <c r="C741" s="145"/>
      <c r="D741" s="213"/>
      <c r="E741" s="213"/>
      <c r="F741" s="213"/>
      <c r="G741" s="213"/>
      <c r="H741" s="215"/>
      <c r="I741" s="215"/>
      <c r="J741" s="215"/>
      <c r="K741" s="149"/>
      <c r="L741" s="149"/>
      <c r="M741" s="147"/>
      <c r="N741" s="147"/>
      <c r="O741" s="198"/>
    </row>
    <row r="742" spans="2:15" ht="18" customHeight="1" x14ac:dyDescent="0.45">
      <c r="B742" s="212"/>
      <c r="C742" s="145"/>
      <c r="D742" s="213"/>
      <c r="E742" s="213"/>
      <c r="F742" s="213"/>
      <c r="G742" s="213"/>
      <c r="H742" s="215"/>
      <c r="I742" s="215"/>
      <c r="J742" s="215"/>
      <c r="K742" s="149"/>
      <c r="L742" s="149"/>
      <c r="M742" s="147"/>
      <c r="N742" s="147"/>
      <c r="O742" s="198"/>
    </row>
    <row r="743" spans="2:15" ht="18" customHeight="1" x14ac:dyDescent="0.45">
      <c r="B743" s="212"/>
      <c r="C743" s="145"/>
      <c r="D743" s="213"/>
      <c r="E743" s="213"/>
      <c r="F743" s="213"/>
      <c r="G743" s="213"/>
      <c r="H743" s="215"/>
      <c r="I743" s="215"/>
      <c r="J743" s="215"/>
      <c r="K743" s="149"/>
      <c r="L743" s="149"/>
      <c r="M743" s="147"/>
      <c r="N743" s="147"/>
      <c r="O743" s="198"/>
    </row>
    <row r="744" spans="2:15" ht="18" customHeight="1" x14ac:dyDescent="0.45">
      <c r="B744" s="212"/>
      <c r="C744" s="145"/>
      <c r="D744" s="213"/>
      <c r="E744" s="213"/>
      <c r="F744" s="213"/>
      <c r="G744" s="213"/>
      <c r="H744" s="215"/>
      <c r="I744" s="215"/>
      <c r="J744" s="215"/>
      <c r="K744" s="149"/>
      <c r="L744" s="149"/>
      <c r="M744" s="147"/>
      <c r="N744" s="147"/>
      <c r="O744" s="198"/>
    </row>
    <row r="745" spans="2:15" ht="18" customHeight="1" x14ac:dyDescent="0.45">
      <c r="B745" s="212"/>
      <c r="C745" s="145"/>
      <c r="D745" s="213"/>
      <c r="E745" s="213"/>
      <c r="F745" s="213"/>
      <c r="G745" s="213"/>
      <c r="H745" s="215"/>
      <c r="I745" s="215"/>
      <c r="J745" s="215"/>
      <c r="K745" s="149"/>
      <c r="L745" s="149"/>
      <c r="M745" s="147"/>
      <c r="N745" s="147"/>
      <c r="O745" s="198"/>
    </row>
    <row r="746" spans="2:15" ht="18" customHeight="1" x14ac:dyDescent="0.45">
      <c r="B746" s="212"/>
      <c r="C746" s="145"/>
      <c r="D746" s="213"/>
      <c r="E746" s="213"/>
      <c r="F746" s="213"/>
      <c r="G746" s="213"/>
      <c r="H746" s="215"/>
      <c r="I746" s="215"/>
      <c r="J746" s="215"/>
      <c r="K746" s="149"/>
      <c r="L746" s="149"/>
      <c r="M746" s="147"/>
      <c r="N746" s="147"/>
      <c r="O746" s="198"/>
    </row>
    <row r="747" spans="2:15" ht="18" customHeight="1" x14ac:dyDescent="0.45">
      <c r="B747" s="212"/>
      <c r="C747" s="145"/>
      <c r="D747" s="213"/>
      <c r="E747" s="213"/>
      <c r="F747" s="213"/>
      <c r="G747" s="213"/>
      <c r="H747" s="215"/>
      <c r="I747" s="215"/>
      <c r="J747" s="215"/>
      <c r="K747" s="149"/>
      <c r="L747" s="149"/>
      <c r="M747" s="147"/>
      <c r="N747" s="147"/>
      <c r="O747" s="198"/>
    </row>
    <row r="748" spans="2:15" ht="18" customHeight="1" x14ac:dyDescent="0.45">
      <c r="B748" s="212"/>
      <c r="C748" s="145"/>
      <c r="D748" s="213"/>
      <c r="E748" s="213"/>
      <c r="F748" s="213"/>
      <c r="G748" s="213"/>
      <c r="H748" s="215"/>
      <c r="I748" s="215"/>
      <c r="J748" s="215"/>
      <c r="K748" s="149"/>
      <c r="L748" s="149"/>
      <c r="M748" s="147"/>
      <c r="N748" s="147"/>
      <c r="O748" s="198"/>
    </row>
    <row r="749" spans="2:15" ht="18" customHeight="1" x14ac:dyDescent="0.45">
      <c r="B749" s="212"/>
      <c r="C749" s="145"/>
      <c r="D749" s="213"/>
      <c r="E749" s="213"/>
      <c r="F749" s="213"/>
      <c r="G749" s="213"/>
      <c r="H749" s="215"/>
      <c r="I749" s="215"/>
      <c r="J749" s="215"/>
      <c r="K749" s="149"/>
      <c r="L749" s="149"/>
      <c r="M749" s="147"/>
      <c r="N749" s="147"/>
      <c r="O749" s="198"/>
    </row>
    <row r="750" spans="2:15" ht="18" customHeight="1" x14ac:dyDescent="0.45">
      <c r="B750" s="212"/>
      <c r="C750" s="145"/>
      <c r="D750" s="213"/>
      <c r="E750" s="213"/>
      <c r="F750" s="213"/>
      <c r="G750" s="213"/>
      <c r="H750" s="215"/>
      <c r="I750" s="215"/>
      <c r="J750" s="215"/>
      <c r="K750" s="149"/>
      <c r="L750" s="149"/>
      <c r="M750" s="147"/>
      <c r="N750" s="147"/>
      <c r="O750" s="198"/>
    </row>
    <row r="751" spans="2:15" ht="18" customHeight="1" x14ac:dyDescent="0.45">
      <c r="B751" s="212"/>
      <c r="C751" s="145"/>
      <c r="D751" s="213"/>
      <c r="E751" s="213"/>
      <c r="F751" s="213"/>
      <c r="G751" s="213"/>
      <c r="H751" s="215"/>
      <c r="I751" s="215"/>
      <c r="J751" s="215"/>
      <c r="K751" s="149"/>
      <c r="L751" s="149"/>
      <c r="M751" s="147"/>
      <c r="N751" s="147"/>
      <c r="O751" s="198"/>
    </row>
    <row r="752" spans="2:15" ht="18" customHeight="1" x14ac:dyDescent="0.45">
      <c r="B752" s="212"/>
      <c r="C752" s="145"/>
      <c r="D752" s="213"/>
      <c r="E752" s="213"/>
      <c r="F752" s="213"/>
      <c r="G752" s="213"/>
      <c r="H752" s="215"/>
      <c r="I752" s="215"/>
      <c r="J752" s="215"/>
      <c r="K752" s="149"/>
      <c r="L752" s="149"/>
      <c r="M752" s="147"/>
      <c r="N752" s="147"/>
      <c r="O752" s="198"/>
    </row>
    <row r="753" spans="2:15" ht="18" customHeight="1" x14ac:dyDescent="0.45">
      <c r="B753" s="212"/>
      <c r="C753" s="145"/>
      <c r="D753" s="213"/>
      <c r="E753" s="213"/>
      <c r="F753" s="213"/>
      <c r="G753" s="213"/>
      <c r="H753" s="215"/>
      <c r="I753" s="215"/>
      <c r="J753" s="215"/>
      <c r="K753" s="149"/>
      <c r="L753" s="149"/>
      <c r="M753" s="147"/>
      <c r="N753" s="147"/>
      <c r="O753" s="198"/>
    </row>
    <row r="754" spans="2:15" ht="18" customHeight="1" x14ac:dyDescent="0.45">
      <c r="B754" s="212"/>
      <c r="C754" s="145"/>
      <c r="D754" s="213"/>
      <c r="E754" s="213"/>
      <c r="F754" s="213"/>
      <c r="G754" s="213"/>
      <c r="H754" s="215"/>
      <c r="I754" s="215"/>
      <c r="J754" s="215"/>
      <c r="K754" s="149"/>
      <c r="L754" s="149"/>
      <c r="M754" s="147"/>
      <c r="N754" s="147"/>
      <c r="O754" s="198"/>
    </row>
    <row r="755" spans="2:15" ht="18" customHeight="1" x14ac:dyDescent="0.45">
      <c r="B755" s="212"/>
      <c r="C755" s="145"/>
      <c r="D755" s="213"/>
      <c r="E755" s="213"/>
      <c r="F755" s="213"/>
      <c r="G755" s="213"/>
      <c r="H755" s="215"/>
      <c r="I755" s="215"/>
      <c r="J755" s="215"/>
      <c r="K755" s="149"/>
      <c r="L755" s="149"/>
      <c r="M755" s="147"/>
      <c r="N755" s="147"/>
      <c r="O755" s="198"/>
    </row>
    <row r="756" spans="2:15" ht="18" customHeight="1" x14ac:dyDescent="0.45">
      <c r="B756" s="212"/>
      <c r="C756" s="145"/>
      <c r="D756" s="213"/>
      <c r="E756" s="213"/>
      <c r="F756" s="213"/>
      <c r="G756" s="213"/>
      <c r="H756" s="215"/>
      <c r="I756" s="215"/>
      <c r="J756" s="215"/>
      <c r="K756" s="149"/>
      <c r="L756" s="149"/>
      <c r="M756" s="147"/>
      <c r="N756" s="147"/>
      <c r="O756" s="198"/>
    </row>
    <row r="757" spans="2:15" ht="18" customHeight="1" x14ac:dyDescent="0.45">
      <c r="B757" s="212">
        <v>3</v>
      </c>
      <c r="C757" s="145"/>
      <c r="D757" s="213"/>
      <c r="E757" s="213"/>
      <c r="F757" s="213"/>
      <c r="G757" s="213"/>
      <c r="H757" s="214" t="s">
        <v>557</v>
      </c>
      <c r="I757" s="215"/>
      <c r="J757" s="215"/>
      <c r="K757" s="149" t="s">
        <v>560</v>
      </c>
      <c r="L757" s="149"/>
      <c r="M757" s="147" t="s">
        <v>558</v>
      </c>
      <c r="N757" s="147"/>
      <c r="O757" s="198"/>
    </row>
    <row r="758" spans="2:15" ht="18" customHeight="1" x14ac:dyDescent="0.45">
      <c r="B758" s="212"/>
      <c r="C758" s="145"/>
      <c r="D758" s="213"/>
      <c r="E758" s="213"/>
      <c r="F758" s="213"/>
      <c r="G758" s="213"/>
      <c r="H758" s="215"/>
      <c r="I758" s="215"/>
      <c r="J758" s="215"/>
      <c r="K758" s="149"/>
      <c r="L758" s="149"/>
      <c r="M758" s="147"/>
      <c r="N758" s="147"/>
      <c r="O758" s="198"/>
    </row>
    <row r="759" spans="2:15" ht="18" customHeight="1" x14ac:dyDescent="0.45">
      <c r="B759" s="212"/>
      <c r="C759" s="145"/>
      <c r="D759" s="213"/>
      <c r="E759" s="213"/>
      <c r="F759" s="213"/>
      <c r="G759" s="213"/>
      <c r="H759" s="215"/>
      <c r="I759" s="215"/>
      <c r="J759" s="215"/>
      <c r="K759" s="149"/>
      <c r="L759" s="149"/>
      <c r="M759" s="147"/>
      <c r="N759" s="147"/>
      <c r="O759" s="198"/>
    </row>
    <row r="760" spans="2:15" ht="18" customHeight="1" x14ac:dyDescent="0.45">
      <c r="B760" s="212"/>
      <c r="C760" s="145"/>
      <c r="D760" s="213"/>
      <c r="E760" s="213"/>
      <c r="F760" s="213"/>
      <c r="G760" s="213"/>
      <c r="H760" s="215"/>
      <c r="I760" s="215"/>
      <c r="J760" s="215"/>
      <c r="K760" s="149"/>
      <c r="L760" s="149"/>
      <c r="M760" s="147"/>
      <c r="N760" s="147"/>
      <c r="O760" s="198"/>
    </row>
    <row r="761" spans="2:15" ht="18" customHeight="1" x14ac:dyDescent="0.45">
      <c r="B761" s="212"/>
      <c r="C761" s="145"/>
      <c r="D761" s="213"/>
      <c r="E761" s="213"/>
      <c r="F761" s="213"/>
      <c r="G761" s="213"/>
      <c r="H761" s="215"/>
      <c r="I761" s="215"/>
      <c r="J761" s="215"/>
      <c r="K761" s="149"/>
      <c r="L761" s="149"/>
      <c r="M761" s="147"/>
      <c r="N761" s="147"/>
      <c r="O761" s="198"/>
    </row>
    <row r="762" spans="2:15" ht="18" customHeight="1" x14ac:dyDescent="0.45">
      <c r="B762" s="212"/>
      <c r="C762" s="145"/>
      <c r="D762" s="213"/>
      <c r="E762" s="213"/>
      <c r="F762" s="213"/>
      <c r="G762" s="213"/>
      <c r="H762" s="215"/>
      <c r="I762" s="215"/>
      <c r="J762" s="215"/>
      <c r="K762" s="149"/>
      <c r="L762" s="149"/>
      <c r="M762" s="147"/>
      <c r="N762" s="147"/>
      <c r="O762" s="198"/>
    </row>
    <row r="763" spans="2:15" ht="18" customHeight="1" x14ac:dyDescent="0.45">
      <c r="B763" s="212"/>
      <c r="C763" s="145"/>
      <c r="D763" s="213"/>
      <c r="E763" s="213"/>
      <c r="F763" s="213"/>
      <c r="G763" s="213"/>
      <c r="H763" s="215"/>
      <c r="I763" s="215"/>
      <c r="J763" s="215"/>
      <c r="K763" s="149"/>
      <c r="L763" s="149"/>
      <c r="M763" s="147"/>
      <c r="N763" s="147"/>
      <c r="O763" s="198"/>
    </row>
    <row r="764" spans="2:15" ht="18" customHeight="1" x14ac:dyDescent="0.45">
      <c r="B764" s="212"/>
      <c r="C764" s="145"/>
      <c r="D764" s="213"/>
      <c r="E764" s="213"/>
      <c r="F764" s="213"/>
      <c r="G764" s="213"/>
      <c r="H764" s="215"/>
      <c r="I764" s="215"/>
      <c r="J764" s="215"/>
      <c r="K764" s="149"/>
      <c r="L764" s="149"/>
      <c r="M764" s="147"/>
      <c r="N764" s="147"/>
      <c r="O764" s="198"/>
    </row>
    <row r="765" spans="2:15" ht="18" customHeight="1" x14ac:dyDescent="0.45">
      <c r="B765" s="212"/>
      <c r="C765" s="145"/>
      <c r="D765" s="213"/>
      <c r="E765" s="213"/>
      <c r="F765" s="213"/>
      <c r="G765" s="213"/>
      <c r="H765" s="215"/>
      <c r="I765" s="215"/>
      <c r="J765" s="215"/>
      <c r="K765" s="149"/>
      <c r="L765" s="149"/>
      <c r="M765" s="147"/>
      <c r="N765" s="147"/>
      <c r="O765" s="198"/>
    </row>
    <row r="766" spans="2:15" ht="18" customHeight="1" x14ac:dyDescent="0.45">
      <c r="B766" s="212"/>
      <c r="C766" s="145"/>
      <c r="D766" s="213"/>
      <c r="E766" s="213"/>
      <c r="F766" s="213"/>
      <c r="G766" s="213"/>
      <c r="H766" s="215"/>
      <c r="I766" s="215"/>
      <c r="J766" s="215"/>
      <c r="K766" s="149"/>
      <c r="L766" s="149"/>
      <c r="M766" s="147"/>
      <c r="N766" s="147"/>
      <c r="O766" s="198"/>
    </row>
    <row r="767" spans="2:15" ht="18" customHeight="1" x14ac:dyDescent="0.45">
      <c r="B767" s="212"/>
      <c r="C767" s="145"/>
      <c r="D767" s="213"/>
      <c r="E767" s="213"/>
      <c r="F767" s="213"/>
      <c r="G767" s="213"/>
      <c r="H767" s="215"/>
      <c r="I767" s="215"/>
      <c r="J767" s="215"/>
      <c r="K767" s="149"/>
      <c r="L767" s="149"/>
      <c r="M767" s="147"/>
      <c r="N767" s="147"/>
      <c r="O767" s="198"/>
    </row>
    <row r="768" spans="2:15" ht="18" customHeight="1" x14ac:dyDescent="0.45">
      <c r="B768" s="212"/>
      <c r="C768" s="145"/>
      <c r="D768" s="213"/>
      <c r="E768" s="213"/>
      <c r="F768" s="213"/>
      <c r="G768" s="213"/>
      <c r="H768" s="215"/>
      <c r="I768" s="215"/>
      <c r="J768" s="215"/>
      <c r="K768" s="149"/>
      <c r="L768" s="149"/>
      <c r="M768" s="147"/>
      <c r="N768" s="147"/>
      <c r="O768" s="198"/>
    </row>
    <row r="769" spans="2:15" ht="18" customHeight="1" x14ac:dyDescent="0.45">
      <c r="B769" s="212"/>
      <c r="C769" s="145"/>
      <c r="D769" s="213"/>
      <c r="E769" s="213"/>
      <c r="F769" s="213"/>
      <c r="G769" s="213"/>
      <c r="H769" s="215"/>
      <c r="I769" s="215"/>
      <c r="J769" s="215"/>
      <c r="K769" s="149"/>
      <c r="L769" s="149"/>
      <c r="M769" s="147"/>
      <c r="N769" s="147"/>
      <c r="O769" s="198"/>
    </row>
    <row r="770" spans="2:15" ht="18" customHeight="1" x14ac:dyDescent="0.45">
      <c r="B770" s="212"/>
      <c r="C770" s="145"/>
      <c r="D770" s="213"/>
      <c r="E770" s="213"/>
      <c r="F770" s="213"/>
      <c r="G770" s="213"/>
      <c r="H770" s="215"/>
      <c r="I770" s="215"/>
      <c r="J770" s="215"/>
      <c r="K770" s="149"/>
      <c r="L770" s="149"/>
      <c r="M770" s="147"/>
      <c r="N770" s="147"/>
      <c r="O770" s="198"/>
    </row>
    <row r="771" spans="2:15" ht="18" customHeight="1" x14ac:dyDescent="0.45">
      <c r="B771" s="212"/>
      <c r="C771" s="145"/>
      <c r="D771" s="213"/>
      <c r="E771" s="213"/>
      <c r="F771" s="213"/>
      <c r="G771" s="213"/>
      <c r="H771" s="215"/>
      <c r="I771" s="215"/>
      <c r="J771" s="215"/>
      <c r="K771" s="149"/>
      <c r="L771" s="149"/>
      <c r="M771" s="147"/>
      <c r="N771" s="147"/>
      <c r="O771" s="198"/>
    </row>
    <row r="772" spans="2:15" ht="18" customHeight="1" x14ac:dyDescent="0.45">
      <c r="B772" s="212"/>
      <c r="C772" s="145"/>
      <c r="D772" s="213"/>
      <c r="E772" s="213"/>
      <c r="F772" s="213"/>
      <c r="G772" s="213"/>
      <c r="H772" s="215"/>
      <c r="I772" s="215"/>
      <c r="J772" s="215"/>
      <c r="K772" s="149"/>
      <c r="L772" s="149"/>
      <c r="M772" s="147"/>
      <c r="N772" s="147"/>
      <c r="O772" s="198"/>
    </row>
    <row r="773" spans="2:15" ht="18" customHeight="1" x14ac:dyDescent="0.45">
      <c r="B773" s="212"/>
      <c r="C773" s="145"/>
      <c r="D773" s="213"/>
      <c r="E773" s="213"/>
      <c r="F773" s="213"/>
      <c r="G773" s="213"/>
      <c r="H773" s="215"/>
      <c r="I773" s="215"/>
      <c r="J773" s="215"/>
      <c r="K773" s="149"/>
      <c r="L773" s="149"/>
      <c r="M773" s="147"/>
      <c r="N773" s="147"/>
      <c r="O773" s="198"/>
    </row>
    <row r="774" spans="2:15" ht="18" customHeight="1" x14ac:dyDescent="0.45">
      <c r="B774" s="212"/>
      <c r="C774" s="145"/>
      <c r="D774" s="213"/>
      <c r="E774" s="213"/>
      <c r="F774" s="213"/>
      <c r="G774" s="213"/>
      <c r="H774" s="215"/>
      <c r="I774" s="215"/>
      <c r="J774" s="215"/>
      <c r="K774" s="149"/>
      <c r="L774" s="149"/>
      <c r="M774" s="147"/>
      <c r="N774" s="147"/>
      <c r="O774" s="198"/>
    </row>
    <row r="775" spans="2:15" ht="18" customHeight="1" x14ac:dyDescent="0.45">
      <c r="B775" s="212"/>
      <c r="C775" s="145"/>
      <c r="D775" s="213"/>
      <c r="E775" s="213"/>
      <c r="F775" s="213"/>
      <c r="G775" s="213"/>
      <c r="H775" s="215"/>
      <c r="I775" s="215"/>
      <c r="J775" s="215"/>
      <c r="K775" s="149"/>
      <c r="L775" s="149"/>
      <c r="M775" s="147"/>
      <c r="N775" s="147"/>
      <c r="O775" s="198"/>
    </row>
    <row r="776" spans="2:15" ht="18" customHeight="1" x14ac:dyDescent="0.45">
      <c r="B776" s="212"/>
      <c r="C776" s="145"/>
      <c r="D776" s="213"/>
      <c r="E776" s="213"/>
      <c r="F776" s="213"/>
      <c r="G776" s="213"/>
      <c r="H776" s="215"/>
      <c r="I776" s="215"/>
      <c r="J776" s="215"/>
      <c r="K776" s="149"/>
      <c r="L776" s="149"/>
      <c r="M776" s="147"/>
      <c r="N776" s="147"/>
      <c r="O776" s="198"/>
    </row>
    <row r="777" spans="2:15" ht="18" customHeight="1" x14ac:dyDescent="0.45">
      <c r="B777" s="212">
        <v>4</v>
      </c>
      <c r="C777" s="145"/>
      <c r="D777" s="213"/>
      <c r="E777" s="213"/>
      <c r="F777" s="213"/>
      <c r="G777" s="213"/>
      <c r="H777" s="214" t="s">
        <v>559</v>
      </c>
      <c r="I777" s="215"/>
      <c r="J777" s="215"/>
      <c r="K777" s="149"/>
      <c r="L777" s="149"/>
      <c r="M777" s="147" t="s">
        <v>558</v>
      </c>
      <c r="N777" s="147"/>
      <c r="O777" s="198"/>
    </row>
    <row r="778" spans="2:15" ht="18" customHeight="1" x14ac:dyDescent="0.45">
      <c r="B778" s="212"/>
      <c r="C778" s="145"/>
      <c r="D778" s="213"/>
      <c r="E778" s="213"/>
      <c r="F778" s="213"/>
      <c r="G778" s="213"/>
      <c r="H778" s="215"/>
      <c r="I778" s="215"/>
      <c r="J778" s="215"/>
      <c r="K778" s="149"/>
      <c r="L778" s="149"/>
      <c r="M778" s="147"/>
      <c r="N778" s="147"/>
      <c r="O778" s="198"/>
    </row>
    <row r="779" spans="2:15" ht="18" customHeight="1" x14ac:dyDescent="0.45">
      <c r="B779" s="212"/>
      <c r="C779" s="145"/>
      <c r="D779" s="213"/>
      <c r="E779" s="213"/>
      <c r="F779" s="213"/>
      <c r="G779" s="213"/>
      <c r="H779" s="215"/>
      <c r="I779" s="215"/>
      <c r="J779" s="215"/>
      <c r="K779" s="149"/>
      <c r="L779" s="149"/>
      <c r="M779" s="147"/>
      <c r="N779" s="147"/>
      <c r="O779" s="198"/>
    </row>
    <row r="780" spans="2:15" ht="18" customHeight="1" x14ac:dyDescent="0.45">
      <c r="B780" s="212"/>
      <c r="C780" s="145"/>
      <c r="D780" s="213"/>
      <c r="E780" s="213"/>
      <c r="F780" s="213"/>
      <c r="G780" s="213"/>
      <c r="H780" s="215"/>
      <c r="I780" s="215"/>
      <c r="J780" s="215"/>
      <c r="K780" s="149"/>
      <c r="L780" s="149"/>
      <c r="M780" s="147"/>
      <c r="N780" s="147"/>
      <c r="O780" s="198"/>
    </row>
    <row r="781" spans="2:15" ht="18" customHeight="1" x14ac:dyDescent="0.45">
      <c r="B781" s="212"/>
      <c r="C781" s="145"/>
      <c r="D781" s="213"/>
      <c r="E781" s="213"/>
      <c r="F781" s="213"/>
      <c r="G781" s="213"/>
      <c r="H781" s="215"/>
      <c r="I781" s="215"/>
      <c r="J781" s="215"/>
      <c r="K781" s="149"/>
      <c r="L781" s="149"/>
      <c r="M781" s="147"/>
      <c r="N781" s="147"/>
      <c r="O781" s="198"/>
    </row>
    <row r="782" spans="2:15" ht="18" customHeight="1" x14ac:dyDescent="0.45">
      <c r="B782" s="212"/>
      <c r="C782" s="145"/>
      <c r="D782" s="213"/>
      <c r="E782" s="213"/>
      <c r="F782" s="213"/>
      <c r="G782" s="213"/>
      <c r="H782" s="215"/>
      <c r="I782" s="215"/>
      <c r="J782" s="215"/>
      <c r="K782" s="149"/>
      <c r="L782" s="149"/>
      <c r="M782" s="147"/>
      <c r="N782" s="147"/>
      <c r="O782" s="198"/>
    </row>
    <row r="783" spans="2:15" ht="18" customHeight="1" x14ac:dyDescent="0.45">
      <c r="B783" s="212"/>
      <c r="C783" s="145"/>
      <c r="D783" s="213"/>
      <c r="E783" s="213"/>
      <c r="F783" s="213"/>
      <c r="G783" s="213"/>
      <c r="H783" s="215"/>
      <c r="I783" s="215"/>
      <c r="J783" s="215"/>
      <c r="K783" s="149"/>
      <c r="L783" s="149"/>
      <c r="M783" s="147"/>
      <c r="N783" s="147"/>
      <c r="O783" s="198"/>
    </row>
    <row r="784" spans="2:15" ht="18" customHeight="1" x14ac:dyDescent="0.45">
      <c r="B784" s="212"/>
      <c r="C784" s="145"/>
      <c r="D784" s="213"/>
      <c r="E784" s="213"/>
      <c r="F784" s="213"/>
      <c r="G784" s="213"/>
      <c r="H784" s="215"/>
      <c r="I784" s="215"/>
      <c r="J784" s="215"/>
      <c r="K784" s="149"/>
      <c r="L784" s="149"/>
      <c r="M784" s="147"/>
      <c r="N784" s="147"/>
      <c r="O784" s="198"/>
    </row>
    <row r="785" spans="2:15" ht="18" customHeight="1" x14ac:dyDescent="0.45">
      <c r="B785" s="212"/>
      <c r="C785" s="145"/>
      <c r="D785" s="213"/>
      <c r="E785" s="213"/>
      <c r="F785" s="213"/>
      <c r="G785" s="213"/>
      <c r="H785" s="215"/>
      <c r="I785" s="215"/>
      <c r="J785" s="215"/>
      <c r="K785" s="149"/>
      <c r="L785" s="149"/>
      <c r="M785" s="147"/>
      <c r="N785" s="147"/>
      <c r="O785" s="198"/>
    </row>
    <row r="786" spans="2:15" ht="18" customHeight="1" x14ac:dyDescent="0.45">
      <c r="B786" s="212"/>
      <c r="C786" s="145"/>
      <c r="D786" s="213"/>
      <c r="E786" s="213"/>
      <c r="F786" s="213"/>
      <c r="G786" s="213"/>
      <c r="H786" s="215"/>
      <c r="I786" s="215"/>
      <c r="J786" s="215"/>
      <c r="K786" s="149"/>
      <c r="L786" s="149"/>
      <c r="M786" s="147"/>
      <c r="N786" s="147"/>
      <c r="O786" s="198"/>
    </row>
    <row r="787" spans="2:15" ht="18" customHeight="1" x14ac:dyDescent="0.45">
      <c r="B787" s="212"/>
      <c r="C787" s="145"/>
      <c r="D787" s="213"/>
      <c r="E787" s="213"/>
      <c r="F787" s="213"/>
      <c r="G787" s="213"/>
      <c r="H787" s="215"/>
      <c r="I787" s="215"/>
      <c r="J787" s="215"/>
      <c r="K787" s="149"/>
      <c r="L787" s="149"/>
      <c r="M787" s="147"/>
      <c r="N787" s="147"/>
      <c r="O787" s="198"/>
    </row>
    <row r="788" spans="2:15" ht="18" customHeight="1" x14ac:dyDescent="0.45">
      <c r="B788" s="212"/>
      <c r="C788" s="145"/>
      <c r="D788" s="213"/>
      <c r="E788" s="213"/>
      <c r="F788" s="213"/>
      <c r="G788" s="213"/>
      <c r="H788" s="215"/>
      <c r="I788" s="215"/>
      <c r="J788" s="215"/>
      <c r="K788" s="149"/>
      <c r="L788" s="149"/>
      <c r="M788" s="147"/>
      <c r="N788" s="147"/>
      <c r="O788" s="198"/>
    </row>
    <row r="789" spans="2:15" ht="18" customHeight="1" x14ac:dyDescent="0.45">
      <c r="B789" s="212"/>
      <c r="C789" s="145"/>
      <c r="D789" s="213"/>
      <c r="E789" s="213"/>
      <c r="F789" s="213"/>
      <c r="G789" s="213"/>
      <c r="H789" s="215"/>
      <c r="I789" s="215"/>
      <c r="J789" s="215"/>
      <c r="K789" s="149"/>
      <c r="L789" s="149"/>
      <c r="M789" s="147"/>
      <c r="N789" s="147"/>
      <c r="O789" s="198"/>
    </row>
    <row r="790" spans="2:15" ht="18" customHeight="1" x14ac:dyDescent="0.45">
      <c r="B790" s="212"/>
      <c r="C790" s="145"/>
      <c r="D790" s="213"/>
      <c r="E790" s="213"/>
      <c r="F790" s="213"/>
      <c r="G790" s="213"/>
      <c r="H790" s="215"/>
      <c r="I790" s="215"/>
      <c r="J790" s="215"/>
      <c r="K790" s="149"/>
      <c r="L790" s="149"/>
      <c r="M790" s="147"/>
      <c r="N790" s="147"/>
      <c r="O790" s="198"/>
    </row>
    <row r="791" spans="2:15" ht="18" customHeight="1" x14ac:dyDescent="0.45">
      <c r="B791" s="212"/>
      <c r="C791" s="145"/>
      <c r="D791" s="213"/>
      <c r="E791" s="213"/>
      <c r="F791" s="213"/>
      <c r="G791" s="213"/>
      <c r="H791" s="215"/>
      <c r="I791" s="215"/>
      <c r="J791" s="215"/>
      <c r="K791" s="149"/>
      <c r="L791" s="149"/>
      <c r="M791" s="147"/>
      <c r="N791" s="147"/>
      <c r="O791" s="198"/>
    </row>
    <row r="792" spans="2:15" ht="18" customHeight="1" x14ac:dyDescent="0.45">
      <c r="B792" s="212"/>
      <c r="C792" s="145"/>
      <c r="D792" s="213"/>
      <c r="E792" s="213"/>
      <c r="F792" s="213"/>
      <c r="G792" s="213"/>
      <c r="H792" s="215"/>
      <c r="I792" s="215"/>
      <c r="J792" s="215"/>
      <c r="K792" s="149"/>
      <c r="L792" s="149"/>
      <c r="M792" s="147"/>
      <c r="N792" s="147"/>
      <c r="O792" s="198"/>
    </row>
    <row r="793" spans="2:15" ht="18" customHeight="1" x14ac:dyDescent="0.45">
      <c r="B793" s="212"/>
      <c r="C793" s="145"/>
      <c r="D793" s="213"/>
      <c r="E793" s="213"/>
      <c r="F793" s="213"/>
      <c r="G793" s="213"/>
      <c r="H793" s="215"/>
      <c r="I793" s="215"/>
      <c r="J793" s="215"/>
      <c r="K793" s="149"/>
      <c r="L793" s="149"/>
      <c r="M793" s="147"/>
      <c r="N793" s="147"/>
      <c r="O793" s="198"/>
    </row>
    <row r="794" spans="2:15" ht="18" customHeight="1" x14ac:dyDescent="0.45">
      <c r="B794" s="212"/>
      <c r="C794" s="145"/>
      <c r="D794" s="213"/>
      <c r="E794" s="213"/>
      <c r="F794" s="213"/>
      <c r="G794" s="213"/>
      <c r="H794" s="215"/>
      <c r="I794" s="215"/>
      <c r="J794" s="215"/>
      <c r="K794" s="149"/>
      <c r="L794" s="149"/>
      <c r="M794" s="147"/>
      <c r="N794" s="147"/>
      <c r="O794" s="198"/>
    </row>
    <row r="795" spans="2:15" ht="18" customHeight="1" x14ac:dyDescent="0.45">
      <c r="B795" s="212"/>
      <c r="C795" s="145"/>
      <c r="D795" s="213"/>
      <c r="E795" s="213"/>
      <c r="F795" s="213"/>
      <c r="G795" s="213"/>
      <c r="H795" s="215"/>
      <c r="I795" s="215"/>
      <c r="J795" s="215"/>
      <c r="K795" s="149"/>
      <c r="L795" s="149"/>
      <c r="M795" s="147"/>
      <c r="N795" s="147"/>
      <c r="O795" s="198"/>
    </row>
    <row r="796" spans="2:15" ht="18" customHeight="1" x14ac:dyDescent="0.45">
      <c r="B796" s="212"/>
      <c r="C796" s="145"/>
      <c r="D796" s="213"/>
      <c r="E796" s="213"/>
      <c r="F796" s="213"/>
      <c r="G796" s="213"/>
      <c r="H796" s="215"/>
      <c r="I796" s="215"/>
      <c r="J796" s="215"/>
      <c r="K796" s="149"/>
      <c r="L796" s="149"/>
      <c r="M796" s="147"/>
      <c r="N796" s="147"/>
      <c r="O796" s="198"/>
    </row>
    <row r="797" spans="2:15" ht="18" customHeight="1" x14ac:dyDescent="0.45">
      <c r="B797" s="212">
        <v>5</v>
      </c>
      <c r="C797" s="145"/>
      <c r="D797" s="213"/>
      <c r="E797" s="213"/>
      <c r="F797" s="213"/>
      <c r="G797" s="213"/>
      <c r="H797" s="214" t="s">
        <v>552</v>
      </c>
      <c r="I797" s="215"/>
      <c r="J797" s="215"/>
      <c r="K797" s="216"/>
      <c r="L797" s="216"/>
      <c r="M797" s="216"/>
      <c r="N797" s="216"/>
      <c r="O797" s="217"/>
    </row>
    <row r="798" spans="2:15" ht="18" customHeight="1" x14ac:dyDescent="0.45">
      <c r="B798" s="212"/>
      <c r="C798" s="145"/>
      <c r="D798" s="213"/>
      <c r="E798" s="213"/>
      <c r="F798" s="213"/>
      <c r="G798" s="213"/>
      <c r="H798" s="215"/>
      <c r="I798" s="215"/>
      <c r="J798" s="215"/>
      <c r="K798" s="216"/>
      <c r="L798" s="216"/>
      <c r="M798" s="216"/>
      <c r="N798" s="216"/>
      <c r="O798" s="217"/>
    </row>
    <row r="799" spans="2:15" ht="18" customHeight="1" x14ac:dyDescent="0.45">
      <c r="B799" s="212"/>
      <c r="C799" s="145"/>
      <c r="D799" s="213"/>
      <c r="E799" s="213"/>
      <c r="F799" s="213"/>
      <c r="G799" s="213"/>
      <c r="H799" s="215"/>
      <c r="I799" s="215"/>
      <c r="J799" s="215"/>
      <c r="K799" s="216"/>
      <c r="L799" s="216"/>
      <c r="M799" s="216"/>
      <c r="N799" s="216"/>
      <c r="O799" s="217"/>
    </row>
    <row r="800" spans="2:15" ht="18" customHeight="1" x14ac:dyDescent="0.45">
      <c r="B800" s="212"/>
      <c r="C800" s="145"/>
      <c r="D800" s="213"/>
      <c r="E800" s="213"/>
      <c r="F800" s="213"/>
      <c r="G800" s="213"/>
      <c r="H800" s="215"/>
      <c r="I800" s="215"/>
      <c r="J800" s="215"/>
      <c r="K800" s="216"/>
      <c r="L800" s="216"/>
      <c r="M800" s="216"/>
      <c r="N800" s="216"/>
      <c r="O800" s="217"/>
    </row>
    <row r="801" spans="2:15" ht="18" customHeight="1" x14ac:dyDescent="0.45">
      <c r="B801" s="212"/>
      <c r="C801" s="145"/>
      <c r="D801" s="213"/>
      <c r="E801" s="213"/>
      <c r="F801" s="213"/>
      <c r="G801" s="213"/>
      <c r="H801" s="215"/>
      <c r="I801" s="215"/>
      <c r="J801" s="215"/>
      <c r="K801" s="216"/>
      <c r="L801" s="216"/>
      <c r="M801" s="216"/>
      <c r="N801" s="216"/>
      <c r="O801" s="217"/>
    </row>
    <row r="802" spans="2:15" ht="18" customHeight="1" x14ac:dyDescent="0.45">
      <c r="B802" s="212"/>
      <c r="C802" s="145"/>
      <c r="D802" s="213"/>
      <c r="E802" s="213"/>
      <c r="F802" s="213"/>
      <c r="G802" s="213"/>
      <c r="H802" s="215"/>
      <c r="I802" s="215"/>
      <c r="J802" s="215"/>
      <c r="K802" s="216"/>
      <c r="L802" s="216"/>
      <c r="M802" s="216"/>
      <c r="N802" s="216"/>
      <c r="O802" s="217"/>
    </row>
    <row r="803" spans="2:15" ht="18" customHeight="1" x14ac:dyDescent="0.45">
      <c r="B803" s="212"/>
      <c r="C803" s="145"/>
      <c r="D803" s="213"/>
      <c r="E803" s="213"/>
      <c r="F803" s="213"/>
      <c r="G803" s="213"/>
      <c r="H803" s="215"/>
      <c r="I803" s="215"/>
      <c r="J803" s="215"/>
      <c r="K803" s="216"/>
      <c r="L803" s="216"/>
      <c r="M803" s="216"/>
      <c r="N803" s="216"/>
      <c r="O803" s="217"/>
    </row>
    <row r="804" spans="2:15" ht="18" customHeight="1" x14ac:dyDescent="0.45">
      <c r="B804" s="212"/>
      <c r="C804" s="145"/>
      <c r="D804" s="213"/>
      <c r="E804" s="213"/>
      <c r="F804" s="213"/>
      <c r="G804" s="213"/>
      <c r="H804" s="215"/>
      <c r="I804" s="215"/>
      <c r="J804" s="215"/>
      <c r="K804" s="216"/>
      <c r="L804" s="216"/>
      <c r="M804" s="216"/>
      <c r="N804" s="216"/>
      <c r="O804" s="217"/>
    </row>
    <row r="805" spans="2:15" ht="18" customHeight="1" x14ac:dyDescent="0.45">
      <c r="B805" s="212"/>
      <c r="C805" s="145"/>
      <c r="D805" s="213"/>
      <c r="E805" s="213"/>
      <c r="F805" s="213"/>
      <c r="G805" s="213"/>
      <c r="H805" s="215"/>
      <c r="I805" s="215"/>
      <c r="J805" s="215"/>
      <c r="K805" s="216"/>
      <c r="L805" s="216"/>
      <c r="M805" s="216"/>
      <c r="N805" s="216"/>
      <c r="O805" s="217"/>
    </row>
    <row r="806" spans="2:15" ht="18" customHeight="1" x14ac:dyDescent="0.45">
      <c r="B806" s="212"/>
      <c r="C806" s="145"/>
      <c r="D806" s="213"/>
      <c r="E806" s="213"/>
      <c r="F806" s="213"/>
      <c r="G806" s="213"/>
      <c r="H806" s="215"/>
      <c r="I806" s="215"/>
      <c r="J806" s="215"/>
      <c r="K806" s="216"/>
      <c r="L806" s="216"/>
      <c r="M806" s="216"/>
      <c r="N806" s="216"/>
      <c r="O806" s="217"/>
    </row>
    <row r="807" spans="2:15" ht="18" customHeight="1" x14ac:dyDescent="0.45">
      <c r="B807" s="212"/>
      <c r="C807" s="145"/>
      <c r="D807" s="213"/>
      <c r="E807" s="213"/>
      <c r="F807" s="213"/>
      <c r="G807" s="213"/>
      <c r="H807" s="215"/>
      <c r="I807" s="215"/>
      <c r="J807" s="215"/>
      <c r="K807" s="216"/>
      <c r="L807" s="216"/>
      <c r="M807" s="216"/>
      <c r="N807" s="216"/>
      <c r="O807" s="217"/>
    </row>
    <row r="808" spans="2:15" ht="18" customHeight="1" x14ac:dyDescent="0.45">
      <c r="B808" s="212"/>
      <c r="C808" s="145"/>
      <c r="D808" s="213"/>
      <c r="E808" s="213"/>
      <c r="F808" s="213"/>
      <c r="G808" s="213"/>
      <c r="H808" s="215"/>
      <c r="I808" s="215"/>
      <c r="J808" s="215"/>
      <c r="K808" s="216"/>
      <c r="L808" s="216"/>
      <c r="M808" s="216"/>
      <c r="N808" s="216"/>
      <c r="O808" s="217"/>
    </row>
    <row r="809" spans="2:15" ht="18" customHeight="1" x14ac:dyDescent="0.45">
      <c r="B809" s="212"/>
      <c r="C809" s="145"/>
      <c r="D809" s="213"/>
      <c r="E809" s="213"/>
      <c r="F809" s="213"/>
      <c r="G809" s="213"/>
      <c r="H809" s="215"/>
      <c r="I809" s="215"/>
      <c r="J809" s="215"/>
      <c r="K809" s="216"/>
      <c r="L809" s="216"/>
      <c r="M809" s="216"/>
      <c r="N809" s="216"/>
      <c r="O809" s="217"/>
    </row>
    <row r="810" spans="2:15" ht="18" customHeight="1" x14ac:dyDescent="0.45">
      <c r="B810" s="212"/>
      <c r="C810" s="145"/>
      <c r="D810" s="213"/>
      <c r="E810" s="213"/>
      <c r="F810" s="213"/>
      <c r="G810" s="213"/>
      <c r="H810" s="215"/>
      <c r="I810" s="215"/>
      <c r="J810" s="215"/>
      <c r="K810" s="216"/>
      <c r="L810" s="216"/>
      <c r="M810" s="216"/>
      <c r="N810" s="216"/>
      <c r="O810" s="217"/>
    </row>
    <row r="811" spans="2:15" ht="18" customHeight="1" x14ac:dyDescent="0.45">
      <c r="B811" s="212"/>
      <c r="C811" s="145"/>
      <c r="D811" s="213"/>
      <c r="E811" s="213"/>
      <c r="F811" s="213"/>
      <c r="G811" s="213"/>
      <c r="H811" s="215"/>
      <c r="I811" s="215"/>
      <c r="J811" s="215"/>
      <c r="K811" s="216"/>
      <c r="L811" s="216"/>
      <c r="M811" s="216"/>
      <c r="N811" s="216"/>
      <c r="O811" s="217"/>
    </row>
    <row r="812" spans="2:15" ht="18" customHeight="1" x14ac:dyDescent="0.45">
      <c r="B812" s="212"/>
      <c r="C812" s="145"/>
      <c r="D812" s="213"/>
      <c r="E812" s="213"/>
      <c r="F812" s="213"/>
      <c r="G812" s="213"/>
      <c r="H812" s="215"/>
      <c r="I812" s="215"/>
      <c r="J812" s="215"/>
      <c r="K812" s="216"/>
      <c r="L812" s="216"/>
      <c r="M812" s="216"/>
      <c r="N812" s="216"/>
      <c r="O812" s="217"/>
    </row>
    <row r="813" spans="2:15" ht="18" customHeight="1" x14ac:dyDescent="0.45">
      <c r="B813" s="212"/>
      <c r="C813" s="145"/>
      <c r="D813" s="213"/>
      <c r="E813" s="213"/>
      <c r="F813" s="213"/>
      <c r="G813" s="213"/>
      <c r="H813" s="215"/>
      <c r="I813" s="215"/>
      <c r="J813" s="215"/>
      <c r="K813" s="216"/>
      <c r="L813" s="216"/>
      <c r="M813" s="216"/>
      <c r="N813" s="216"/>
      <c r="O813" s="217"/>
    </row>
    <row r="814" spans="2:15" ht="18" customHeight="1" x14ac:dyDescent="0.45">
      <c r="B814" s="212"/>
      <c r="C814" s="145"/>
      <c r="D814" s="213"/>
      <c r="E814" s="213"/>
      <c r="F814" s="213"/>
      <c r="G814" s="213"/>
      <c r="H814" s="215"/>
      <c r="I814" s="215"/>
      <c r="J814" s="215"/>
      <c r="K814" s="216"/>
      <c r="L814" s="216"/>
      <c r="M814" s="216"/>
      <c r="N814" s="216"/>
      <c r="O814" s="217"/>
    </row>
    <row r="815" spans="2:15" ht="18" customHeight="1" x14ac:dyDescent="0.45">
      <c r="B815" s="212"/>
      <c r="C815" s="145"/>
      <c r="D815" s="213"/>
      <c r="E815" s="213"/>
      <c r="F815" s="213"/>
      <c r="G815" s="213"/>
      <c r="H815" s="215"/>
      <c r="I815" s="215"/>
      <c r="J815" s="215"/>
      <c r="K815" s="216"/>
      <c r="L815" s="216"/>
      <c r="M815" s="216"/>
      <c r="N815" s="216"/>
      <c r="O815" s="217"/>
    </row>
    <row r="816" spans="2:15" ht="18" customHeight="1" x14ac:dyDescent="0.45">
      <c r="B816" s="212"/>
      <c r="C816" s="145"/>
      <c r="D816" s="213"/>
      <c r="E816" s="213"/>
      <c r="F816" s="213"/>
      <c r="G816" s="213"/>
      <c r="H816" s="215"/>
      <c r="I816" s="215"/>
      <c r="J816" s="215"/>
      <c r="K816" s="216"/>
      <c r="L816" s="216"/>
      <c r="M816" s="216"/>
      <c r="N816" s="216"/>
      <c r="O816" s="217"/>
    </row>
    <row r="817" spans="2:15" ht="18" customHeight="1" x14ac:dyDescent="0.45">
      <c r="B817" s="212">
        <v>6</v>
      </c>
      <c r="C817" s="145"/>
      <c r="D817" s="213"/>
      <c r="E817" s="213"/>
      <c r="F817" s="213"/>
      <c r="G817" s="213"/>
      <c r="H817" s="214" t="s">
        <v>553</v>
      </c>
      <c r="I817" s="215"/>
      <c r="J817" s="215"/>
      <c r="K817" s="216"/>
      <c r="L817" s="216"/>
      <c r="M817" s="216"/>
      <c r="N817" s="216"/>
      <c r="O817" s="217"/>
    </row>
    <row r="818" spans="2:15" ht="18" customHeight="1" x14ac:dyDescent="0.45">
      <c r="B818" s="212"/>
      <c r="C818" s="145"/>
      <c r="D818" s="213"/>
      <c r="E818" s="213"/>
      <c r="F818" s="213"/>
      <c r="G818" s="213"/>
      <c r="H818" s="215"/>
      <c r="I818" s="215"/>
      <c r="J818" s="215"/>
      <c r="K818" s="216"/>
      <c r="L818" s="216"/>
      <c r="M818" s="216"/>
      <c r="N818" s="216"/>
      <c r="O818" s="217"/>
    </row>
    <row r="819" spans="2:15" ht="18" customHeight="1" x14ac:dyDescent="0.45">
      <c r="B819" s="212"/>
      <c r="C819" s="145"/>
      <c r="D819" s="213"/>
      <c r="E819" s="213"/>
      <c r="F819" s="213"/>
      <c r="G819" s="213"/>
      <c r="H819" s="215"/>
      <c r="I819" s="215"/>
      <c r="J819" s="215"/>
      <c r="K819" s="216"/>
      <c r="L819" s="216"/>
      <c r="M819" s="216"/>
      <c r="N819" s="216"/>
      <c r="O819" s="217"/>
    </row>
    <row r="820" spans="2:15" ht="18" customHeight="1" x14ac:dyDescent="0.45">
      <c r="B820" s="212"/>
      <c r="C820" s="145"/>
      <c r="D820" s="213"/>
      <c r="E820" s="213"/>
      <c r="F820" s="213"/>
      <c r="G820" s="213"/>
      <c r="H820" s="215"/>
      <c r="I820" s="215"/>
      <c r="J820" s="215"/>
      <c r="K820" s="216"/>
      <c r="L820" s="216"/>
      <c r="M820" s="216"/>
      <c r="N820" s="216"/>
      <c r="O820" s="217"/>
    </row>
    <row r="821" spans="2:15" ht="18" customHeight="1" x14ac:dyDescent="0.45">
      <c r="B821" s="212"/>
      <c r="C821" s="145"/>
      <c r="D821" s="213"/>
      <c r="E821" s="213"/>
      <c r="F821" s="213"/>
      <c r="G821" s="213"/>
      <c r="H821" s="215"/>
      <c r="I821" s="215"/>
      <c r="J821" s="215"/>
      <c r="K821" s="216"/>
      <c r="L821" s="216"/>
      <c r="M821" s="216"/>
      <c r="N821" s="216"/>
      <c r="O821" s="217"/>
    </row>
    <row r="822" spans="2:15" ht="18" customHeight="1" x14ac:dyDescent="0.45">
      <c r="B822" s="212"/>
      <c r="C822" s="145"/>
      <c r="D822" s="213"/>
      <c r="E822" s="213"/>
      <c r="F822" s="213"/>
      <c r="G822" s="213"/>
      <c r="H822" s="215"/>
      <c r="I822" s="215"/>
      <c r="J822" s="215"/>
      <c r="K822" s="216"/>
      <c r="L822" s="216"/>
      <c r="M822" s="216"/>
      <c r="N822" s="216"/>
      <c r="O822" s="217"/>
    </row>
    <row r="823" spans="2:15" ht="18" customHeight="1" x14ac:dyDescent="0.45">
      <c r="B823" s="212"/>
      <c r="C823" s="145"/>
      <c r="D823" s="213"/>
      <c r="E823" s="213"/>
      <c r="F823" s="213"/>
      <c r="G823" s="213"/>
      <c r="H823" s="215"/>
      <c r="I823" s="215"/>
      <c r="J823" s="215"/>
      <c r="K823" s="216"/>
      <c r="L823" s="216"/>
      <c r="M823" s="216"/>
      <c r="N823" s="216"/>
      <c r="O823" s="217"/>
    </row>
    <row r="824" spans="2:15" ht="18" customHeight="1" x14ac:dyDescent="0.45">
      <c r="B824" s="212"/>
      <c r="C824" s="145"/>
      <c r="D824" s="213"/>
      <c r="E824" s="213"/>
      <c r="F824" s="213"/>
      <c r="G824" s="213"/>
      <c r="H824" s="215"/>
      <c r="I824" s="215"/>
      <c r="J824" s="215"/>
      <c r="K824" s="216"/>
      <c r="L824" s="216"/>
      <c r="M824" s="216"/>
      <c r="N824" s="216"/>
      <c r="O824" s="217"/>
    </row>
    <row r="825" spans="2:15" ht="18" customHeight="1" x14ac:dyDescent="0.45">
      <c r="B825" s="212"/>
      <c r="C825" s="145"/>
      <c r="D825" s="213"/>
      <c r="E825" s="213"/>
      <c r="F825" s="213"/>
      <c r="G825" s="213"/>
      <c r="H825" s="215"/>
      <c r="I825" s="215"/>
      <c r="J825" s="215"/>
      <c r="K825" s="216"/>
      <c r="L825" s="216"/>
      <c r="M825" s="216"/>
      <c r="N825" s="216"/>
      <c r="O825" s="217"/>
    </row>
    <row r="826" spans="2:15" ht="18" customHeight="1" x14ac:dyDescent="0.45">
      <c r="B826" s="212"/>
      <c r="C826" s="145"/>
      <c r="D826" s="213"/>
      <c r="E826" s="213"/>
      <c r="F826" s="213"/>
      <c r="G826" s="213"/>
      <c r="H826" s="215"/>
      <c r="I826" s="215"/>
      <c r="J826" s="215"/>
      <c r="K826" s="216"/>
      <c r="L826" s="216"/>
      <c r="M826" s="216"/>
      <c r="N826" s="216"/>
      <c r="O826" s="217"/>
    </row>
    <row r="827" spans="2:15" ht="18" customHeight="1" x14ac:dyDescent="0.45">
      <c r="B827" s="212"/>
      <c r="C827" s="145"/>
      <c r="D827" s="213"/>
      <c r="E827" s="213"/>
      <c r="F827" s="213"/>
      <c r="G827" s="213"/>
      <c r="H827" s="215"/>
      <c r="I827" s="215"/>
      <c r="J827" s="215"/>
      <c r="K827" s="216"/>
      <c r="L827" s="216"/>
      <c r="M827" s="216"/>
      <c r="N827" s="216"/>
      <c r="O827" s="217"/>
    </row>
    <row r="828" spans="2:15" ht="18" customHeight="1" x14ac:dyDescent="0.45">
      <c r="B828" s="212"/>
      <c r="C828" s="145"/>
      <c r="D828" s="213"/>
      <c r="E828" s="213"/>
      <c r="F828" s="213"/>
      <c r="G828" s="213"/>
      <c r="H828" s="215"/>
      <c r="I828" s="215"/>
      <c r="J828" s="215"/>
      <c r="K828" s="216"/>
      <c r="L828" s="216"/>
      <c r="M828" s="216"/>
      <c r="N828" s="216"/>
      <c r="O828" s="217"/>
    </row>
    <row r="829" spans="2:15" ht="18" customHeight="1" x14ac:dyDescent="0.45">
      <c r="B829" s="212"/>
      <c r="C829" s="145"/>
      <c r="D829" s="213"/>
      <c r="E829" s="213"/>
      <c r="F829" s="213"/>
      <c r="G829" s="213"/>
      <c r="H829" s="215"/>
      <c r="I829" s="215"/>
      <c r="J829" s="215"/>
      <c r="K829" s="216"/>
      <c r="L829" s="216"/>
      <c r="M829" s="216"/>
      <c r="N829" s="216"/>
      <c r="O829" s="217"/>
    </row>
    <row r="830" spans="2:15" ht="18" customHeight="1" x14ac:dyDescent="0.45">
      <c r="B830" s="212"/>
      <c r="C830" s="145"/>
      <c r="D830" s="213"/>
      <c r="E830" s="213"/>
      <c r="F830" s="213"/>
      <c r="G830" s="213"/>
      <c r="H830" s="215"/>
      <c r="I830" s="215"/>
      <c r="J830" s="215"/>
      <c r="K830" s="216"/>
      <c r="L830" s="216"/>
      <c r="M830" s="216"/>
      <c r="N830" s="216"/>
      <c r="O830" s="217"/>
    </row>
    <row r="831" spans="2:15" ht="18" customHeight="1" x14ac:dyDescent="0.45">
      <c r="B831" s="212"/>
      <c r="C831" s="145"/>
      <c r="D831" s="213"/>
      <c r="E831" s="213"/>
      <c r="F831" s="213"/>
      <c r="G831" s="213"/>
      <c r="H831" s="215"/>
      <c r="I831" s="215"/>
      <c r="J831" s="215"/>
      <c r="K831" s="216"/>
      <c r="L831" s="216"/>
      <c r="M831" s="216"/>
      <c r="N831" s="216"/>
      <c r="O831" s="217"/>
    </row>
    <row r="832" spans="2:15" ht="18" customHeight="1" x14ac:dyDescent="0.45">
      <c r="B832" s="212"/>
      <c r="C832" s="145"/>
      <c r="D832" s="213"/>
      <c r="E832" s="213"/>
      <c r="F832" s="213"/>
      <c r="G832" s="213"/>
      <c r="H832" s="215"/>
      <c r="I832" s="215"/>
      <c r="J832" s="215"/>
      <c r="K832" s="216"/>
      <c r="L832" s="216"/>
      <c r="M832" s="216"/>
      <c r="N832" s="216"/>
      <c r="O832" s="217"/>
    </row>
    <row r="833" spans="2:15" ht="18" customHeight="1" x14ac:dyDescent="0.45">
      <c r="B833" s="212"/>
      <c r="C833" s="145"/>
      <c r="D833" s="213"/>
      <c r="E833" s="213"/>
      <c r="F833" s="213"/>
      <c r="G833" s="213"/>
      <c r="H833" s="215"/>
      <c r="I833" s="215"/>
      <c r="J833" s="215"/>
      <c r="K833" s="216"/>
      <c r="L833" s="216"/>
      <c r="M833" s="216"/>
      <c r="N833" s="216"/>
      <c r="O833" s="217"/>
    </row>
    <row r="834" spans="2:15" ht="18" customHeight="1" x14ac:dyDescent="0.45">
      <c r="B834" s="212"/>
      <c r="C834" s="145"/>
      <c r="D834" s="213"/>
      <c r="E834" s="213"/>
      <c r="F834" s="213"/>
      <c r="G834" s="213"/>
      <c r="H834" s="215"/>
      <c r="I834" s="215"/>
      <c r="J834" s="215"/>
      <c r="K834" s="216"/>
      <c r="L834" s="216"/>
      <c r="M834" s="216"/>
      <c r="N834" s="216"/>
      <c r="O834" s="217"/>
    </row>
    <row r="835" spans="2:15" ht="18" customHeight="1" x14ac:dyDescent="0.45">
      <c r="B835" s="212"/>
      <c r="C835" s="145"/>
      <c r="D835" s="213"/>
      <c r="E835" s="213"/>
      <c r="F835" s="213"/>
      <c r="G835" s="213"/>
      <c r="H835" s="215"/>
      <c r="I835" s="215"/>
      <c r="J835" s="215"/>
      <c r="K835" s="216"/>
      <c r="L835" s="216"/>
      <c r="M835" s="216"/>
      <c r="N835" s="216"/>
      <c r="O835" s="217"/>
    </row>
    <row r="836" spans="2:15" ht="18" customHeight="1" thickBot="1" x14ac:dyDescent="0.5">
      <c r="B836" s="220"/>
      <c r="C836" s="221"/>
      <c r="D836" s="222"/>
      <c r="E836" s="222"/>
      <c r="F836" s="222"/>
      <c r="G836" s="222"/>
      <c r="H836" s="223"/>
      <c r="I836" s="223"/>
      <c r="J836" s="223"/>
      <c r="K836" s="218"/>
      <c r="L836" s="218"/>
      <c r="M836" s="218"/>
      <c r="N836" s="218"/>
      <c r="O836" s="219"/>
    </row>
  </sheetData>
  <mergeCells count="236">
    <mergeCell ref="G2:I2"/>
    <mergeCell ref="B6:B7"/>
    <mergeCell ref="C6:C7"/>
    <mergeCell ref="D6:D7"/>
    <mergeCell ref="E6:E7"/>
    <mergeCell ref="F6:G6"/>
    <mergeCell ref="H6:J6"/>
    <mergeCell ref="B50:C69"/>
    <mergeCell ref="D50:G69"/>
    <mergeCell ref="H50:J69"/>
    <mergeCell ref="K50:L69"/>
    <mergeCell ref="M50:O69"/>
    <mergeCell ref="B47:O48"/>
    <mergeCell ref="K6:N6"/>
    <mergeCell ref="O6:O7"/>
    <mergeCell ref="B8:O8"/>
    <mergeCell ref="B49:C49"/>
    <mergeCell ref="D49:G49"/>
    <mergeCell ref="H49:J49"/>
    <mergeCell ref="K49:L49"/>
    <mergeCell ref="M49:O49"/>
    <mergeCell ref="B70:C89"/>
    <mergeCell ref="D70:G89"/>
    <mergeCell ref="H70:J89"/>
    <mergeCell ref="K70:L89"/>
    <mergeCell ref="M70:O89"/>
    <mergeCell ref="B90:C109"/>
    <mergeCell ref="D90:G109"/>
    <mergeCell ref="H90:J109"/>
    <mergeCell ref="K90:L109"/>
    <mergeCell ref="M90:O109"/>
    <mergeCell ref="B110:C129"/>
    <mergeCell ref="D110:G129"/>
    <mergeCell ref="H110:J129"/>
    <mergeCell ref="K110:L129"/>
    <mergeCell ref="M110:O129"/>
    <mergeCell ref="B130:C149"/>
    <mergeCell ref="D130:G149"/>
    <mergeCell ref="H130:J149"/>
    <mergeCell ref="K130:L149"/>
    <mergeCell ref="M130:O149"/>
    <mergeCell ref="B150:C169"/>
    <mergeCell ref="D150:G169"/>
    <mergeCell ref="H150:J169"/>
    <mergeCell ref="K150:L169"/>
    <mergeCell ref="M150:O169"/>
    <mergeCell ref="B170:C189"/>
    <mergeCell ref="D170:G189"/>
    <mergeCell ref="H170:J189"/>
    <mergeCell ref="K170:L189"/>
    <mergeCell ref="M170:O189"/>
    <mergeCell ref="B212:O213"/>
    <mergeCell ref="B215:C234"/>
    <mergeCell ref="D215:G234"/>
    <mergeCell ref="H215:J234"/>
    <mergeCell ref="K215:L234"/>
    <mergeCell ref="M215:O234"/>
    <mergeCell ref="B190:C209"/>
    <mergeCell ref="D190:G209"/>
    <mergeCell ref="H190:J209"/>
    <mergeCell ref="K190:L209"/>
    <mergeCell ref="M190:O209"/>
    <mergeCell ref="B275:C294"/>
    <mergeCell ref="D275:G294"/>
    <mergeCell ref="H275:J294"/>
    <mergeCell ref="K275:L294"/>
    <mergeCell ref="B235:C254"/>
    <mergeCell ref="D235:G254"/>
    <mergeCell ref="H235:J254"/>
    <mergeCell ref="K235:L254"/>
    <mergeCell ref="B255:C274"/>
    <mergeCell ref="D255:G274"/>
    <mergeCell ref="H255:J274"/>
    <mergeCell ref="K255:L274"/>
    <mergeCell ref="B507:C526"/>
    <mergeCell ref="D507:G526"/>
    <mergeCell ref="H507:J526"/>
    <mergeCell ref="K507:L526"/>
    <mergeCell ref="B484:O485"/>
    <mergeCell ref="B487:C506"/>
    <mergeCell ref="D487:G506"/>
    <mergeCell ref="H487:J506"/>
    <mergeCell ref="K487:L506"/>
    <mergeCell ref="M487:O506"/>
    <mergeCell ref="B486:C486"/>
    <mergeCell ref="D486:G486"/>
    <mergeCell ref="H486:J486"/>
    <mergeCell ref="K486:L486"/>
    <mergeCell ref="B567:C586"/>
    <mergeCell ref="D567:G586"/>
    <mergeCell ref="H567:J586"/>
    <mergeCell ref="K567:L586"/>
    <mergeCell ref="B547:C566"/>
    <mergeCell ref="D547:G566"/>
    <mergeCell ref="H547:J566"/>
    <mergeCell ref="K547:L566"/>
    <mergeCell ref="B527:C546"/>
    <mergeCell ref="D527:G546"/>
    <mergeCell ref="H527:J546"/>
    <mergeCell ref="K527:L546"/>
    <mergeCell ref="B632:C651"/>
    <mergeCell ref="D632:G651"/>
    <mergeCell ref="H632:J651"/>
    <mergeCell ref="B612:C631"/>
    <mergeCell ref="D612:G631"/>
    <mergeCell ref="H612:J631"/>
    <mergeCell ref="K612:L631"/>
    <mergeCell ref="B589:O590"/>
    <mergeCell ref="B592:C611"/>
    <mergeCell ref="D592:G611"/>
    <mergeCell ref="H592:J611"/>
    <mergeCell ref="K592:L611"/>
    <mergeCell ref="M592:O611"/>
    <mergeCell ref="B591:C591"/>
    <mergeCell ref="D591:G591"/>
    <mergeCell ref="H591:J591"/>
    <mergeCell ref="B692:C711"/>
    <mergeCell ref="D692:G711"/>
    <mergeCell ref="H692:J711"/>
    <mergeCell ref="B672:C691"/>
    <mergeCell ref="D672:G691"/>
    <mergeCell ref="H672:J691"/>
    <mergeCell ref="B652:C671"/>
    <mergeCell ref="D652:G671"/>
    <mergeCell ref="H652:J671"/>
    <mergeCell ref="B757:C776"/>
    <mergeCell ref="D757:G776"/>
    <mergeCell ref="H757:J776"/>
    <mergeCell ref="B737:C756"/>
    <mergeCell ref="D737:G756"/>
    <mergeCell ref="H737:J756"/>
    <mergeCell ref="K737:L756"/>
    <mergeCell ref="B714:O715"/>
    <mergeCell ref="B717:C736"/>
    <mergeCell ref="D717:G736"/>
    <mergeCell ref="H717:J736"/>
    <mergeCell ref="K717:L736"/>
    <mergeCell ref="M717:O736"/>
    <mergeCell ref="B716:C716"/>
    <mergeCell ref="D716:G716"/>
    <mergeCell ref="H716:J716"/>
    <mergeCell ref="H423:J442"/>
    <mergeCell ref="K423:L442"/>
    <mergeCell ref="B817:C836"/>
    <mergeCell ref="D817:G836"/>
    <mergeCell ref="H817:J836"/>
    <mergeCell ref="K817:O836"/>
    <mergeCell ref="B363:C382"/>
    <mergeCell ref="D363:G382"/>
    <mergeCell ref="H363:J382"/>
    <mergeCell ref="K363:L382"/>
    <mergeCell ref="M363:O382"/>
    <mergeCell ref="B383:C402"/>
    <mergeCell ref="D383:G402"/>
    <mergeCell ref="H383:J402"/>
    <mergeCell ref="K383:L402"/>
    <mergeCell ref="M383:O402"/>
    <mergeCell ref="B403:C422"/>
    <mergeCell ref="B797:C816"/>
    <mergeCell ref="D797:G816"/>
    <mergeCell ref="H797:J816"/>
    <mergeCell ref="B777:C796"/>
    <mergeCell ref="D777:G796"/>
    <mergeCell ref="H777:J796"/>
    <mergeCell ref="K757:L796"/>
    <mergeCell ref="D299:G318"/>
    <mergeCell ref="H299:J318"/>
    <mergeCell ref="K299:L318"/>
    <mergeCell ref="M299:O318"/>
    <mergeCell ref="B298:C298"/>
    <mergeCell ref="D298:G298"/>
    <mergeCell ref="H298:J298"/>
    <mergeCell ref="K298:L298"/>
    <mergeCell ref="M298:O298"/>
    <mergeCell ref="K797:O816"/>
    <mergeCell ref="M777:O796"/>
    <mergeCell ref="M757:O776"/>
    <mergeCell ref="M737:O756"/>
    <mergeCell ref="K692:O711"/>
    <mergeCell ref="K716:L716"/>
    <mergeCell ref="M716:O716"/>
    <mergeCell ref="B339:C358"/>
    <mergeCell ref="D339:G358"/>
    <mergeCell ref="H339:J358"/>
    <mergeCell ref="K339:L358"/>
    <mergeCell ref="B463:C482"/>
    <mergeCell ref="D463:G482"/>
    <mergeCell ref="H463:J482"/>
    <mergeCell ref="K463:L482"/>
    <mergeCell ref="B443:C462"/>
    <mergeCell ref="D443:G462"/>
    <mergeCell ref="H443:J462"/>
    <mergeCell ref="K443:L462"/>
    <mergeCell ref="D403:G422"/>
    <mergeCell ref="H403:J422"/>
    <mergeCell ref="K403:L422"/>
    <mergeCell ref="B423:C442"/>
    <mergeCell ref="D423:G442"/>
    <mergeCell ref="M547:O566"/>
    <mergeCell ref="M527:O546"/>
    <mergeCell ref="M507:O526"/>
    <mergeCell ref="M463:O482"/>
    <mergeCell ref="M443:O462"/>
    <mergeCell ref="M486:O486"/>
    <mergeCell ref="K672:O691"/>
    <mergeCell ref="M652:O671"/>
    <mergeCell ref="M632:O651"/>
    <mergeCell ref="M612:O631"/>
    <mergeCell ref="M567:O586"/>
    <mergeCell ref="K591:L591"/>
    <mergeCell ref="M591:O591"/>
    <mergeCell ref="K632:L671"/>
    <mergeCell ref="M275:O294"/>
    <mergeCell ref="M255:O274"/>
    <mergeCell ref="M235:O254"/>
    <mergeCell ref="B214:C214"/>
    <mergeCell ref="D214:G214"/>
    <mergeCell ref="H214:J214"/>
    <mergeCell ref="K214:L214"/>
    <mergeCell ref="M214:O214"/>
    <mergeCell ref="M423:O442"/>
    <mergeCell ref="M403:O422"/>
    <mergeCell ref="B360:O361"/>
    <mergeCell ref="M339:O358"/>
    <mergeCell ref="M319:O338"/>
    <mergeCell ref="B362:C362"/>
    <mergeCell ref="D362:G362"/>
    <mergeCell ref="H362:J362"/>
    <mergeCell ref="K362:L362"/>
    <mergeCell ref="M362:O362"/>
    <mergeCell ref="B319:C338"/>
    <mergeCell ref="D319:G338"/>
    <mergeCell ref="H319:J338"/>
    <mergeCell ref="K319:L338"/>
    <mergeCell ref="B296:O297"/>
    <mergeCell ref="B299:C318"/>
  </mergeCells>
  <phoneticPr fontId="2"/>
  <conditionalFormatting sqref="F2 F5:F7 F12:F27">
    <cfRule type="containsText" dxfId="2561" priority="191" operator="containsText" text="未定">
      <formula>NOT(ISERROR(SEARCH("未定",F2)))</formula>
    </cfRule>
    <cfRule type="containsText" dxfId="2560" priority="192" operator="containsText" text="館田">
      <formula>NOT(ISERROR(SEARCH("館田",F2)))</formula>
    </cfRule>
    <cfRule type="containsText" dxfId="2559" priority="193" operator="containsText" text="蛯名">
      <formula>NOT(ISERROR(SEARCH("蛯名",F2)))</formula>
    </cfRule>
    <cfRule type="containsText" dxfId="2558" priority="194" operator="containsText" text="圷">
      <formula>NOT(ISERROR(SEARCH("圷",F2)))</formula>
    </cfRule>
    <cfRule type="containsText" dxfId="2557" priority="195" operator="containsText" text="荒谷">
      <formula>NOT(ISERROR(SEARCH("荒谷",F2)))</formula>
    </cfRule>
  </conditionalFormatting>
  <conditionalFormatting sqref="G5:G7 G12:G27">
    <cfRule type="containsText" dxfId="2556" priority="189" operator="containsText" text="館田">
      <formula>NOT(ISERROR(SEARCH("館田",G5)))</formula>
    </cfRule>
    <cfRule type="containsText" dxfId="2555" priority="190" operator="containsText" text="蛯名">
      <formula>NOT(ISERROR(SEARCH("蛯名",G5)))</formula>
    </cfRule>
  </conditionalFormatting>
  <conditionalFormatting sqref="K2:K7">
    <cfRule type="containsText" dxfId="2554" priority="186" operator="containsText" text="作業終了">
      <formula>NOT(ISERROR(SEARCH("作業終了",K2)))</formula>
    </cfRule>
    <cfRule type="containsText" dxfId="2553" priority="187" operator="containsText" text="作業中">
      <formula>NOT(ISERROR(SEARCH("作業中",K2)))</formula>
    </cfRule>
    <cfRule type="containsText" dxfId="2552" priority="188" operator="containsText" text="待機">
      <formula>NOT(ISERROR(SEARCH("待機",K2)))</formula>
    </cfRule>
  </conditionalFormatting>
  <conditionalFormatting sqref="L2:L5 L7 L12:L30">
    <cfRule type="containsText" dxfId="2551" priority="178" operator="containsText" text="注">
      <formula>NOT(ISERROR(SEARCH("注",L2)))</formula>
    </cfRule>
    <cfRule type="containsText" dxfId="2550" priority="182" operator="containsText" text="警">
      <formula>NOT(ISERROR(SEARCH("警",L2)))</formula>
    </cfRule>
    <cfRule type="containsText" dxfId="2549" priority="183" operator="containsText" text="安全">
      <formula>NOT(ISERROR(SEARCH("安全",L2)))</formula>
    </cfRule>
    <cfRule type="containsText" dxfId="2548" priority="184" operator="containsText" text="注意">
      <formula>NOT(ISERROR(SEARCH("注意",L2)))</formula>
    </cfRule>
    <cfRule type="containsText" dxfId="2547" priority="185" operator="containsText" text="警告">
      <formula>NOT(ISERROR(SEARCH("警告",L2)))</formula>
    </cfRule>
  </conditionalFormatting>
  <conditionalFormatting sqref="N2:N4 N7 N12:N27">
    <cfRule type="containsText" dxfId="2546" priority="180" operator="containsText" text="不実装">
      <formula>NOT(ISERROR(SEARCH("不実装",N2)))</formula>
    </cfRule>
    <cfRule type="containsText" dxfId="2545" priority="181" operator="containsText" text="実装">
      <formula>NOT(ISERROR(SEARCH("実装",N2)))</formula>
    </cfRule>
  </conditionalFormatting>
  <conditionalFormatting sqref="F2:F7 F12:F27">
    <cfRule type="containsText" dxfId="2544" priority="179" operator="containsText" text="舘田">
      <formula>NOT(ISERROR(SEARCH("舘田",F2)))</formula>
    </cfRule>
  </conditionalFormatting>
  <conditionalFormatting sqref="L2:L5 L7 L12:L30">
    <cfRule type="containsText" dxfId="2543" priority="172" operator="containsText" text="安">
      <formula>NOT(ISERROR(SEARCH("安",L2)))</formula>
    </cfRule>
    <cfRule type="containsText" dxfId="2542" priority="173" operator="containsText" text="安">
      <formula>NOT(ISERROR(SEARCH("安",L2)))</formula>
    </cfRule>
    <cfRule type="containsText" dxfId="2541" priority="174" operator="containsText" text="安">
      <formula>NOT(ISERROR(SEARCH("安",L2)))</formula>
    </cfRule>
    <cfRule type="containsText" dxfId="2540" priority="177" operator="containsText" text="安">
      <formula>NOT(ISERROR(SEARCH("安",L2)))</formula>
    </cfRule>
  </conditionalFormatting>
  <conditionalFormatting sqref="K2:K7">
    <cfRule type="containsText" dxfId="2539" priority="171" operator="containsText" text="終了">
      <formula>NOT(ISERROR(SEARCH("終了",K2)))</formula>
    </cfRule>
    <cfRule type="containsText" dxfId="2538" priority="175" operator="containsText" text="終了">
      <formula>NOT(ISERROR(SEARCH("終了",K2)))</formula>
    </cfRule>
    <cfRule type="containsText" dxfId="2537" priority="176" operator="containsText" text="作業終了">
      <formula>NOT(ISERROR(SEARCH("作業終了",K2)))</formula>
    </cfRule>
  </conditionalFormatting>
  <conditionalFormatting sqref="N5">
    <cfRule type="containsText" dxfId="2536" priority="169" operator="containsText" text="不実装">
      <formula>NOT(ISERROR(SEARCH("不実装",N5)))</formula>
    </cfRule>
    <cfRule type="containsText" dxfId="2535" priority="170" operator="containsText" text="実装">
      <formula>NOT(ISERROR(SEARCH("実装",N5)))</formula>
    </cfRule>
  </conditionalFormatting>
  <conditionalFormatting sqref="N2:N5 N7 N12:N27">
    <cfRule type="containsText" dxfId="2534" priority="168" operator="containsText" text="実装中">
      <formula>NOT(ISERROR(SEARCH("実装中",N2)))</formula>
    </cfRule>
  </conditionalFormatting>
  <conditionalFormatting sqref="M2:M5 M7">
    <cfRule type="containsText" dxfId="2533" priority="165" operator="containsText" text="60">
      <formula>NOT(ISERROR(SEARCH("60",M2)))</formula>
    </cfRule>
    <cfRule type="containsText" dxfId="2532" priority="166" operator="containsText" text="30">
      <formula>NOT(ISERROR(SEARCH("30",M2)))</formula>
    </cfRule>
    <cfRule type="containsText" dxfId="2531" priority="167" operator="containsText" text="30％">
      <formula>NOT(ISERROR(SEARCH("30％",M2)))</formula>
    </cfRule>
  </conditionalFormatting>
  <conditionalFormatting sqref="F2:F7 F12:F27">
    <cfRule type="containsText" dxfId="2530" priority="158" operator="containsText" text="有馬">
      <formula>NOT(ISERROR(SEARCH("有馬",F2)))</formula>
    </cfRule>
    <cfRule type="containsText" dxfId="2529" priority="159" operator="containsText" text="有馬">
      <formula>NOT(ISERROR(SEARCH("有馬",F2)))</formula>
    </cfRule>
    <cfRule type="containsText" dxfId="2528" priority="160" operator="containsText" text="石田">
      <formula>NOT(ISERROR(SEARCH("石田",F2)))</formula>
    </cfRule>
    <cfRule type="containsText" dxfId="2527" priority="161" operator="containsText" text="石田">
      <formula>NOT(ISERROR(SEARCH("石田",F2)))</formula>
    </cfRule>
    <cfRule type="containsText" dxfId="2526" priority="162" operator="containsText" text="横道">
      <formula>NOT(ISERROR(SEARCH("横道",F2)))</formula>
    </cfRule>
    <cfRule type="containsText" dxfId="2525" priority="163" operator="containsText" text="佐藤">
      <formula>NOT(ISERROR(SEARCH("佐藤",F2)))</formula>
    </cfRule>
    <cfRule type="containsText" dxfId="2524" priority="164" operator="containsText" text="未定">
      <formula>NOT(ISERROR(SEARCH("未定",F2)))</formula>
    </cfRule>
  </conditionalFormatting>
  <conditionalFormatting sqref="G2:G4">
    <cfRule type="containsText" dxfId="2523" priority="156" operator="containsText" text="館田">
      <formula>NOT(ISERROR(SEARCH("館田",G2)))</formula>
    </cfRule>
    <cfRule type="containsText" dxfId="2522" priority="157" operator="containsText" text="蛯名">
      <formula>NOT(ISERROR(SEARCH("蛯名",G2)))</formula>
    </cfRule>
  </conditionalFormatting>
  <conditionalFormatting sqref="F1:F7 F12:F27">
    <cfRule type="containsText" dxfId="2521" priority="155" operator="containsText" text="横道">
      <formula>NOT(ISERROR(SEARCH("横道",F1)))</formula>
    </cfRule>
  </conditionalFormatting>
  <conditionalFormatting sqref="F31:F36 F38:F45">
    <cfRule type="containsText" dxfId="2520" priority="150" operator="containsText" text="未定">
      <formula>NOT(ISERROR(SEARCH("未定",F31)))</formula>
    </cfRule>
    <cfRule type="containsText" dxfId="2519" priority="151" operator="containsText" text="館田">
      <formula>NOT(ISERROR(SEARCH("館田",F31)))</formula>
    </cfRule>
    <cfRule type="containsText" dxfId="2518" priority="152" operator="containsText" text="蛯名">
      <formula>NOT(ISERROR(SEARCH("蛯名",F31)))</formula>
    </cfRule>
    <cfRule type="containsText" dxfId="2517" priority="153" operator="containsText" text="圷">
      <formula>NOT(ISERROR(SEARCH("圷",F31)))</formula>
    </cfRule>
    <cfRule type="containsText" dxfId="2516" priority="154" operator="containsText" text="荒谷">
      <formula>NOT(ISERROR(SEARCH("荒谷",F31)))</formula>
    </cfRule>
  </conditionalFormatting>
  <conditionalFormatting sqref="G31:G36 G38:G45">
    <cfRule type="containsText" dxfId="2515" priority="148" operator="containsText" text="館田">
      <formula>NOT(ISERROR(SEARCH("館田",G31)))</formula>
    </cfRule>
    <cfRule type="containsText" dxfId="2514" priority="149" operator="containsText" text="蛯名">
      <formula>NOT(ISERROR(SEARCH("蛯名",G31)))</formula>
    </cfRule>
  </conditionalFormatting>
  <conditionalFormatting sqref="K31:K36 K38:K45">
    <cfRule type="containsText" dxfId="2513" priority="145" operator="containsText" text="作業終了">
      <formula>NOT(ISERROR(SEARCH("作業終了",K31)))</formula>
    </cfRule>
    <cfRule type="containsText" dxfId="2512" priority="146" operator="containsText" text="作業中">
      <formula>NOT(ISERROR(SEARCH("作業中",K31)))</formula>
    </cfRule>
    <cfRule type="containsText" dxfId="2511" priority="147" operator="containsText" text="待機">
      <formula>NOT(ISERROR(SEARCH("待機",K31)))</formula>
    </cfRule>
  </conditionalFormatting>
  <conditionalFormatting sqref="L31:L36 L38:L45">
    <cfRule type="containsText" dxfId="2510" priority="137" operator="containsText" text="注">
      <formula>NOT(ISERROR(SEARCH("注",L31)))</formula>
    </cfRule>
    <cfRule type="containsText" dxfId="2509" priority="141" operator="containsText" text="警">
      <formula>NOT(ISERROR(SEARCH("警",L31)))</formula>
    </cfRule>
    <cfRule type="containsText" dxfId="2508" priority="142" operator="containsText" text="安全">
      <formula>NOT(ISERROR(SEARCH("安全",L31)))</formula>
    </cfRule>
    <cfRule type="containsText" dxfId="2507" priority="143" operator="containsText" text="注意">
      <formula>NOT(ISERROR(SEARCH("注意",L31)))</formula>
    </cfRule>
    <cfRule type="containsText" dxfId="2506" priority="144" operator="containsText" text="警告">
      <formula>NOT(ISERROR(SEARCH("警告",L31)))</formula>
    </cfRule>
  </conditionalFormatting>
  <conditionalFormatting sqref="N31:N36 N38:N45">
    <cfRule type="containsText" dxfId="2505" priority="139" operator="containsText" text="不実装">
      <formula>NOT(ISERROR(SEARCH("不実装",N31)))</formula>
    </cfRule>
    <cfRule type="containsText" dxfId="2504" priority="140" operator="containsText" text="実装">
      <formula>NOT(ISERROR(SEARCH("実装",N31)))</formula>
    </cfRule>
  </conditionalFormatting>
  <conditionalFormatting sqref="F31:F36 F38:F45">
    <cfRule type="containsText" dxfId="2503" priority="138" operator="containsText" text="舘田">
      <formula>NOT(ISERROR(SEARCH("舘田",F31)))</formula>
    </cfRule>
  </conditionalFormatting>
  <conditionalFormatting sqref="L31:L36 L38:L45">
    <cfRule type="containsText" dxfId="2502" priority="131" operator="containsText" text="安">
      <formula>NOT(ISERROR(SEARCH("安",L31)))</formula>
    </cfRule>
    <cfRule type="containsText" dxfId="2501" priority="132" operator="containsText" text="安">
      <formula>NOT(ISERROR(SEARCH("安",L31)))</formula>
    </cfRule>
    <cfRule type="containsText" dxfId="2500" priority="133" operator="containsText" text="安">
      <formula>NOT(ISERROR(SEARCH("安",L31)))</formula>
    </cfRule>
    <cfRule type="containsText" dxfId="2499" priority="136" operator="containsText" text="安">
      <formula>NOT(ISERROR(SEARCH("安",L31)))</formula>
    </cfRule>
  </conditionalFormatting>
  <conditionalFormatting sqref="K31:K36 K38:K45">
    <cfRule type="containsText" dxfId="2498" priority="130" operator="containsText" text="終了">
      <formula>NOT(ISERROR(SEARCH("終了",K31)))</formula>
    </cfRule>
    <cfRule type="containsText" dxfId="2497" priority="134" operator="containsText" text="終了">
      <formula>NOT(ISERROR(SEARCH("終了",K31)))</formula>
    </cfRule>
    <cfRule type="containsText" dxfId="2496" priority="135" operator="containsText" text="作業終了">
      <formula>NOT(ISERROR(SEARCH("作業終了",K31)))</formula>
    </cfRule>
  </conditionalFormatting>
  <conditionalFormatting sqref="N31:N36 N38:N45">
    <cfRule type="containsText" dxfId="2495" priority="129" operator="containsText" text="実装中">
      <formula>NOT(ISERROR(SEARCH("実装中",N31)))</formula>
    </cfRule>
  </conditionalFormatting>
  <conditionalFormatting sqref="M31:M36 M38:M45">
    <cfRule type="containsText" dxfId="2494" priority="126" operator="containsText" text="60">
      <formula>NOT(ISERROR(SEARCH("60",M31)))</formula>
    </cfRule>
    <cfRule type="containsText" dxfId="2493" priority="127" operator="containsText" text="30">
      <formula>NOT(ISERROR(SEARCH("30",M31)))</formula>
    </cfRule>
    <cfRule type="containsText" dxfId="2492" priority="128" operator="containsText" text="30％">
      <formula>NOT(ISERROR(SEARCH("30％",M31)))</formula>
    </cfRule>
  </conditionalFormatting>
  <conditionalFormatting sqref="F31:F36 F38:F45">
    <cfRule type="containsText" dxfId="2491" priority="119" operator="containsText" text="有馬">
      <formula>NOT(ISERROR(SEARCH("有馬",F31)))</formula>
    </cfRule>
    <cfRule type="containsText" dxfId="2490" priority="120" operator="containsText" text="有馬">
      <formula>NOT(ISERROR(SEARCH("有馬",F31)))</formula>
    </cfRule>
    <cfRule type="containsText" dxfId="2489" priority="121" operator="containsText" text="石田">
      <formula>NOT(ISERROR(SEARCH("石田",F31)))</formula>
    </cfRule>
    <cfRule type="containsText" dxfId="2488" priority="122" operator="containsText" text="石田">
      <formula>NOT(ISERROR(SEARCH("石田",F31)))</formula>
    </cfRule>
    <cfRule type="containsText" dxfId="2487" priority="123" operator="containsText" text="横道">
      <formula>NOT(ISERROR(SEARCH("横道",F31)))</formula>
    </cfRule>
    <cfRule type="containsText" dxfId="2486" priority="124" operator="containsText" text="佐藤">
      <formula>NOT(ISERROR(SEARCH("佐藤",F31)))</formula>
    </cfRule>
    <cfRule type="containsText" dxfId="2485" priority="125" operator="containsText" text="未定">
      <formula>NOT(ISERROR(SEARCH("未定",F31)))</formula>
    </cfRule>
  </conditionalFormatting>
  <conditionalFormatting sqref="F31:F36 F38:F45">
    <cfRule type="containsText" dxfId="2484" priority="118" operator="containsText" text="横道">
      <formula>NOT(ISERROR(SEARCH("横道",F31)))</formula>
    </cfRule>
  </conditionalFormatting>
  <conditionalFormatting sqref="F9:F11">
    <cfRule type="containsText" dxfId="2483" priority="113" operator="containsText" text="未定">
      <formula>NOT(ISERROR(SEARCH("未定",F9)))</formula>
    </cfRule>
    <cfRule type="containsText" dxfId="2482" priority="114" operator="containsText" text="館田">
      <formula>NOT(ISERROR(SEARCH("館田",F9)))</formula>
    </cfRule>
    <cfRule type="containsText" dxfId="2481" priority="115" operator="containsText" text="蛯名">
      <formula>NOT(ISERROR(SEARCH("蛯名",F9)))</formula>
    </cfRule>
    <cfRule type="containsText" dxfId="2480" priority="116" operator="containsText" text="圷">
      <formula>NOT(ISERROR(SEARCH("圷",F9)))</formula>
    </cfRule>
    <cfRule type="containsText" dxfId="2479" priority="117" operator="containsText" text="荒谷">
      <formula>NOT(ISERROR(SEARCH("荒谷",F9)))</formula>
    </cfRule>
  </conditionalFormatting>
  <conditionalFormatting sqref="G9:G11">
    <cfRule type="containsText" dxfId="2478" priority="111" operator="containsText" text="館田">
      <formula>NOT(ISERROR(SEARCH("館田",G9)))</formula>
    </cfRule>
    <cfRule type="containsText" dxfId="2477" priority="112" operator="containsText" text="蛯名">
      <formula>NOT(ISERROR(SEARCH("蛯名",G9)))</formula>
    </cfRule>
  </conditionalFormatting>
  <conditionalFormatting sqref="L9:L11">
    <cfRule type="containsText" dxfId="2476" priority="100" operator="containsText" text="注">
      <formula>NOT(ISERROR(SEARCH("注",L9)))</formula>
    </cfRule>
    <cfRule type="containsText" dxfId="2475" priority="104" operator="containsText" text="警">
      <formula>NOT(ISERROR(SEARCH("警",L9)))</formula>
    </cfRule>
    <cfRule type="containsText" dxfId="2474" priority="105" operator="containsText" text="安全">
      <formula>NOT(ISERROR(SEARCH("安全",L9)))</formula>
    </cfRule>
    <cfRule type="containsText" dxfId="2473" priority="106" operator="containsText" text="注意">
      <formula>NOT(ISERROR(SEARCH("注意",L9)))</formula>
    </cfRule>
    <cfRule type="containsText" dxfId="2472" priority="107" operator="containsText" text="警告">
      <formula>NOT(ISERROR(SEARCH("警告",L9)))</formula>
    </cfRule>
  </conditionalFormatting>
  <conditionalFormatting sqref="N9:N11">
    <cfRule type="containsText" dxfId="2471" priority="102" operator="containsText" text="不実装">
      <formula>NOT(ISERROR(SEARCH("不実装",N9)))</formula>
    </cfRule>
    <cfRule type="containsText" dxfId="2470" priority="103" operator="containsText" text="実装">
      <formula>NOT(ISERROR(SEARCH("実装",N9)))</formula>
    </cfRule>
  </conditionalFormatting>
  <conditionalFormatting sqref="F9:F11">
    <cfRule type="containsText" dxfId="2469" priority="101" operator="containsText" text="舘田">
      <formula>NOT(ISERROR(SEARCH("舘田",F9)))</formula>
    </cfRule>
  </conditionalFormatting>
  <conditionalFormatting sqref="L9:L11">
    <cfRule type="containsText" dxfId="2468" priority="94" operator="containsText" text="安">
      <formula>NOT(ISERROR(SEARCH("安",L9)))</formula>
    </cfRule>
    <cfRule type="containsText" dxfId="2467" priority="95" operator="containsText" text="安">
      <formula>NOT(ISERROR(SEARCH("安",L9)))</formula>
    </cfRule>
    <cfRule type="containsText" dxfId="2466" priority="96" operator="containsText" text="安">
      <formula>NOT(ISERROR(SEARCH("安",L9)))</formula>
    </cfRule>
    <cfRule type="containsText" dxfId="2465" priority="99" operator="containsText" text="安">
      <formula>NOT(ISERROR(SEARCH("安",L9)))</formula>
    </cfRule>
  </conditionalFormatting>
  <conditionalFormatting sqref="N9:N11">
    <cfRule type="containsText" dxfId="2464" priority="92" operator="containsText" text="実装中">
      <formula>NOT(ISERROR(SEARCH("実装中",N9)))</formula>
    </cfRule>
  </conditionalFormatting>
  <conditionalFormatting sqref="M9:M30">
    <cfRule type="containsText" dxfId="2463" priority="89" operator="containsText" text="60">
      <formula>NOT(ISERROR(SEARCH("60",M9)))</formula>
    </cfRule>
    <cfRule type="containsText" dxfId="2462" priority="90" operator="containsText" text="30">
      <formula>NOT(ISERROR(SEARCH("30",M9)))</formula>
    </cfRule>
    <cfRule type="containsText" dxfId="2461" priority="91" operator="containsText" text="30％">
      <formula>NOT(ISERROR(SEARCH("30％",M9)))</formula>
    </cfRule>
  </conditionalFormatting>
  <conditionalFormatting sqref="F9:F11">
    <cfRule type="containsText" dxfId="2460" priority="82" operator="containsText" text="有馬">
      <formula>NOT(ISERROR(SEARCH("有馬",F9)))</formula>
    </cfRule>
    <cfRule type="containsText" dxfId="2459" priority="83" operator="containsText" text="有馬">
      <formula>NOT(ISERROR(SEARCH("有馬",F9)))</formula>
    </cfRule>
    <cfRule type="containsText" dxfId="2458" priority="84" operator="containsText" text="石田">
      <formula>NOT(ISERROR(SEARCH("石田",F9)))</formula>
    </cfRule>
    <cfRule type="containsText" dxfId="2457" priority="85" operator="containsText" text="石田">
      <formula>NOT(ISERROR(SEARCH("石田",F9)))</formula>
    </cfRule>
    <cfRule type="containsText" dxfId="2456" priority="86" operator="containsText" text="横道">
      <formula>NOT(ISERROR(SEARCH("横道",F9)))</formula>
    </cfRule>
    <cfRule type="containsText" dxfId="2455" priority="87" operator="containsText" text="佐藤">
      <formula>NOT(ISERROR(SEARCH("佐藤",F9)))</formula>
    </cfRule>
    <cfRule type="containsText" dxfId="2454" priority="88" operator="containsText" text="未定">
      <formula>NOT(ISERROR(SEARCH("未定",F9)))</formula>
    </cfRule>
  </conditionalFormatting>
  <conditionalFormatting sqref="F9:F11">
    <cfRule type="containsText" dxfId="2453" priority="81" operator="containsText" text="横道">
      <formula>NOT(ISERROR(SEARCH("横道",F9)))</formula>
    </cfRule>
  </conditionalFormatting>
  <conditionalFormatting sqref="F28:F30">
    <cfRule type="containsText" dxfId="2452" priority="76" operator="containsText" text="未定">
      <formula>NOT(ISERROR(SEARCH("未定",F28)))</formula>
    </cfRule>
    <cfRule type="containsText" dxfId="2451" priority="77" operator="containsText" text="館田">
      <formula>NOT(ISERROR(SEARCH("館田",F28)))</formula>
    </cfRule>
    <cfRule type="containsText" dxfId="2450" priority="78" operator="containsText" text="蛯名">
      <formula>NOT(ISERROR(SEARCH("蛯名",F28)))</formula>
    </cfRule>
    <cfRule type="containsText" dxfId="2449" priority="79" operator="containsText" text="圷">
      <formula>NOT(ISERROR(SEARCH("圷",F28)))</formula>
    </cfRule>
    <cfRule type="containsText" dxfId="2448" priority="80" operator="containsText" text="荒谷">
      <formula>NOT(ISERROR(SEARCH("荒谷",F28)))</formula>
    </cfRule>
  </conditionalFormatting>
  <conditionalFormatting sqref="G28:G30">
    <cfRule type="containsText" dxfId="2447" priority="74" operator="containsText" text="館田">
      <formula>NOT(ISERROR(SEARCH("館田",G28)))</formula>
    </cfRule>
    <cfRule type="containsText" dxfId="2446" priority="75" operator="containsText" text="蛯名">
      <formula>NOT(ISERROR(SEARCH("蛯名",G28)))</formula>
    </cfRule>
  </conditionalFormatting>
  <conditionalFormatting sqref="N28:N30">
    <cfRule type="containsText" dxfId="2445" priority="65" operator="containsText" text="不実装">
      <formula>NOT(ISERROR(SEARCH("不実装",N28)))</formula>
    </cfRule>
    <cfRule type="containsText" dxfId="2444" priority="66" operator="containsText" text="実装">
      <formula>NOT(ISERROR(SEARCH("実装",N28)))</formula>
    </cfRule>
  </conditionalFormatting>
  <conditionalFormatting sqref="F28:F30">
    <cfRule type="containsText" dxfId="2443" priority="64" operator="containsText" text="舘田">
      <formula>NOT(ISERROR(SEARCH("舘田",F28)))</formula>
    </cfRule>
  </conditionalFormatting>
  <conditionalFormatting sqref="N28:N30">
    <cfRule type="containsText" dxfId="2442" priority="55" operator="containsText" text="実装中">
      <formula>NOT(ISERROR(SEARCH("実装中",N28)))</formula>
    </cfRule>
  </conditionalFormatting>
  <conditionalFormatting sqref="F28:F30">
    <cfRule type="containsText" dxfId="2441" priority="45" operator="containsText" text="有馬">
      <formula>NOT(ISERROR(SEARCH("有馬",F28)))</formula>
    </cfRule>
    <cfRule type="containsText" dxfId="2440" priority="46" operator="containsText" text="有馬">
      <formula>NOT(ISERROR(SEARCH("有馬",F28)))</formula>
    </cfRule>
    <cfRule type="containsText" dxfId="2439" priority="47" operator="containsText" text="石田">
      <formula>NOT(ISERROR(SEARCH("石田",F28)))</formula>
    </cfRule>
    <cfRule type="containsText" dxfId="2438" priority="48" operator="containsText" text="石田">
      <formula>NOT(ISERROR(SEARCH("石田",F28)))</formula>
    </cfRule>
    <cfRule type="containsText" dxfId="2437" priority="49" operator="containsText" text="横道">
      <formula>NOT(ISERROR(SEARCH("横道",F28)))</formula>
    </cfRule>
    <cfRule type="containsText" dxfId="2436" priority="50" operator="containsText" text="佐藤">
      <formula>NOT(ISERROR(SEARCH("佐藤",F28)))</formula>
    </cfRule>
    <cfRule type="containsText" dxfId="2435" priority="51" operator="containsText" text="未定">
      <formula>NOT(ISERROR(SEARCH("未定",F28)))</formula>
    </cfRule>
  </conditionalFormatting>
  <conditionalFormatting sqref="F28:F30">
    <cfRule type="containsText" dxfId="2434" priority="44" operator="containsText" text="横道">
      <formula>NOT(ISERROR(SEARCH("横道",F28)))</formula>
    </cfRule>
  </conditionalFormatting>
  <conditionalFormatting sqref="F37">
    <cfRule type="containsText" dxfId="2433" priority="39" operator="containsText" text="未定">
      <formula>NOT(ISERROR(SEARCH("未定",F37)))</formula>
    </cfRule>
    <cfRule type="containsText" dxfId="2432" priority="40" operator="containsText" text="館田">
      <formula>NOT(ISERROR(SEARCH("館田",F37)))</formula>
    </cfRule>
    <cfRule type="containsText" dxfId="2431" priority="41" operator="containsText" text="蛯名">
      <formula>NOT(ISERROR(SEARCH("蛯名",F37)))</formula>
    </cfRule>
    <cfRule type="containsText" dxfId="2430" priority="42" operator="containsText" text="圷">
      <formula>NOT(ISERROR(SEARCH("圷",F37)))</formula>
    </cfRule>
    <cfRule type="containsText" dxfId="2429" priority="43" operator="containsText" text="荒谷">
      <formula>NOT(ISERROR(SEARCH("荒谷",F37)))</formula>
    </cfRule>
  </conditionalFormatting>
  <conditionalFormatting sqref="G37">
    <cfRule type="containsText" dxfId="2428" priority="37" operator="containsText" text="館田">
      <formula>NOT(ISERROR(SEARCH("館田",G37)))</formula>
    </cfRule>
    <cfRule type="containsText" dxfId="2427" priority="38" operator="containsText" text="蛯名">
      <formula>NOT(ISERROR(SEARCH("蛯名",G37)))</formula>
    </cfRule>
  </conditionalFormatting>
  <conditionalFormatting sqref="K37">
    <cfRule type="containsText" dxfId="2426" priority="34" operator="containsText" text="作業終了">
      <formula>NOT(ISERROR(SEARCH("作業終了",K37)))</formula>
    </cfRule>
    <cfRule type="containsText" dxfId="2425" priority="35" operator="containsText" text="作業中">
      <formula>NOT(ISERROR(SEARCH("作業中",K37)))</formula>
    </cfRule>
    <cfRule type="containsText" dxfId="2424" priority="36" operator="containsText" text="待機">
      <formula>NOT(ISERROR(SEARCH("待機",K37)))</formula>
    </cfRule>
  </conditionalFormatting>
  <conditionalFormatting sqref="L37">
    <cfRule type="containsText" dxfId="2423" priority="26" operator="containsText" text="注">
      <formula>NOT(ISERROR(SEARCH("注",L37)))</formula>
    </cfRule>
    <cfRule type="containsText" dxfId="2422" priority="30" operator="containsText" text="警">
      <formula>NOT(ISERROR(SEARCH("警",L37)))</formula>
    </cfRule>
    <cfRule type="containsText" dxfId="2421" priority="31" operator="containsText" text="安全">
      <formula>NOT(ISERROR(SEARCH("安全",L37)))</formula>
    </cfRule>
    <cfRule type="containsText" dxfId="2420" priority="32" operator="containsText" text="注意">
      <formula>NOT(ISERROR(SEARCH("注意",L37)))</formula>
    </cfRule>
    <cfRule type="containsText" dxfId="2419" priority="33" operator="containsText" text="警告">
      <formula>NOT(ISERROR(SEARCH("警告",L37)))</formula>
    </cfRule>
  </conditionalFormatting>
  <conditionalFormatting sqref="N37">
    <cfRule type="containsText" dxfId="2418" priority="28" operator="containsText" text="不実装">
      <formula>NOT(ISERROR(SEARCH("不実装",N37)))</formula>
    </cfRule>
    <cfRule type="containsText" dxfId="2417" priority="29" operator="containsText" text="実装">
      <formula>NOT(ISERROR(SEARCH("実装",N37)))</formula>
    </cfRule>
  </conditionalFormatting>
  <conditionalFormatting sqref="F37">
    <cfRule type="containsText" dxfId="2416" priority="27" operator="containsText" text="舘田">
      <formula>NOT(ISERROR(SEARCH("舘田",F37)))</formula>
    </cfRule>
  </conditionalFormatting>
  <conditionalFormatting sqref="L37">
    <cfRule type="containsText" dxfId="2415" priority="20" operator="containsText" text="安">
      <formula>NOT(ISERROR(SEARCH("安",L37)))</formula>
    </cfRule>
    <cfRule type="containsText" dxfId="2414" priority="21" operator="containsText" text="安">
      <formula>NOT(ISERROR(SEARCH("安",L37)))</formula>
    </cfRule>
    <cfRule type="containsText" dxfId="2413" priority="22" operator="containsText" text="安">
      <formula>NOT(ISERROR(SEARCH("安",L37)))</formula>
    </cfRule>
    <cfRule type="containsText" dxfId="2412" priority="25" operator="containsText" text="安">
      <formula>NOT(ISERROR(SEARCH("安",L37)))</formula>
    </cfRule>
  </conditionalFormatting>
  <conditionalFormatting sqref="K37">
    <cfRule type="containsText" dxfId="2411" priority="19" operator="containsText" text="終了">
      <formula>NOT(ISERROR(SEARCH("終了",K37)))</formula>
    </cfRule>
    <cfRule type="containsText" dxfId="2410" priority="23" operator="containsText" text="終了">
      <formula>NOT(ISERROR(SEARCH("終了",K37)))</formula>
    </cfRule>
    <cfRule type="containsText" dxfId="2409" priority="24" operator="containsText" text="作業終了">
      <formula>NOT(ISERROR(SEARCH("作業終了",K37)))</formula>
    </cfRule>
  </conditionalFormatting>
  <conditionalFormatting sqref="N37">
    <cfRule type="containsText" dxfId="2408" priority="18" operator="containsText" text="実装中">
      <formula>NOT(ISERROR(SEARCH("実装中",N37)))</formula>
    </cfRule>
  </conditionalFormatting>
  <conditionalFormatting sqref="M37">
    <cfRule type="containsText" dxfId="2407" priority="15" operator="containsText" text="60">
      <formula>NOT(ISERROR(SEARCH("60",M37)))</formula>
    </cfRule>
    <cfRule type="containsText" dxfId="2406" priority="16" operator="containsText" text="30">
      <formula>NOT(ISERROR(SEARCH("30",M37)))</formula>
    </cfRule>
    <cfRule type="containsText" dxfId="2405" priority="17" operator="containsText" text="30％">
      <formula>NOT(ISERROR(SEARCH("30％",M37)))</formula>
    </cfRule>
  </conditionalFormatting>
  <conditionalFormatting sqref="F37">
    <cfRule type="containsText" dxfId="2404" priority="8" operator="containsText" text="有馬">
      <formula>NOT(ISERROR(SEARCH("有馬",F37)))</formula>
    </cfRule>
    <cfRule type="containsText" dxfId="2403" priority="9" operator="containsText" text="有馬">
      <formula>NOT(ISERROR(SEARCH("有馬",F37)))</formula>
    </cfRule>
    <cfRule type="containsText" dxfId="2402" priority="10" operator="containsText" text="石田">
      <formula>NOT(ISERROR(SEARCH("石田",F37)))</formula>
    </cfRule>
    <cfRule type="containsText" dxfId="2401" priority="11" operator="containsText" text="石田">
      <formula>NOT(ISERROR(SEARCH("石田",F37)))</formula>
    </cfRule>
    <cfRule type="containsText" dxfId="2400" priority="12" operator="containsText" text="横道">
      <formula>NOT(ISERROR(SEARCH("横道",F37)))</formula>
    </cfRule>
    <cfRule type="containsText" dxfId="2399" priority="13" operator="containsText" text="佐藤">
      <formula>NOT(ISERROR(SEARCH("佐藤",F37)))</formula>
    </cfRule>
    <cfRule type="containsText" dxfId="2398" priority="14" operator="containsText" text="未定">
      <formula>NOT(ISERROR(SEARCH("未定",F37)))</formula>
    </cfRule>
  </conditionalFormatting>
  <conditionalFormatting sqref="F37">
    <cfRule type="containsText" dxfId="2397" priority="7" operator="containsText" text="横道">
      <formula>NOT(ISERROR(SEARCH("横道",F37)))</formula>
    </cfRule>
  </conditionalFormatting>
  <conditionalFormatting sqref="K9:K30">
    <cfRule type="containsText" dxfId="2396" priority="4" operator="containsText" text="作業終了">
      <formula>NOT(ISERROR(SEARCH("作業終了",K9)))</formula>
    </cfRule>
    <cfRule type="containsText" dxfId="2395" priority="5" operator="containsText" text="作業中">
      <formula>NOT(ISERROR(SEARCH("作業中",K9)))</formula>
    </cfRule>
    <cfRule type="containsText" dxfId="2394" priority="6" operator="containsText" text="待機">
      <formula>NOT(ISERROR(SEARCH("待機",K9)))</formula>
    </cfRule>
  </conditionalFormatting>
  <conditionalFormatting sqref="K9:K30">
    <cfRule type="containsText" dxfId="2393" priority="1" operator="containsText" text="終了">
      <formula>NOT(ISERROR(SEARCH("終了",K9)))</formula>
    </cfRule>
    <cfRule type="containsText" dxfId="2392" priority="2" operator="containsText" text="終了">
      <formula>NOT(ISERROR(SEARCH("終了",K9)))</formula>
    </cfRule>
    <cfRule type="containsText" dxfId="2391" priority="3" operator="containsText" text="作業終了">
      <formula>NOT(ISERROR(SEARCH("作業終了",K9)))</formula>
    </cfRule>
  </conditionalFormatting>
  <hyperlinks>
    <hyperlink ref="D4" location="ガントチャート!A1" display="戻る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94"/>
  <sheetViews>
    <sheetView topLeftCell="A13" zoomScale="40" zoomScaleNormal="40" workbookViewId="0">
      <selection activeCell="G15" sqref="G15"/>
    </sheetView>
  </sheetViews>
  <sheetFormatPr defaultColWidth="9.09765625" defaultRowHeight="18" x14ac:dyDescent="0.45"/>
  <cols>
    <col min="2" max="2" width="7.3984375" bestFit="1" customWidth="1"/>
    <col min="3" max="3" width="9" bestFit="1" customWidth="1"/>
    <col min="4" max="4" width="16.59765625" bestFit="1" customWidth="1"/>
    <col min="5" max="5" width="16.59765625" customWidth="1"/>
    <col min="6" max="6" width="39.59765625" customWidth="1"/>
    <col min="7" max="7" width="23.59765625" bestFit="1" customWidth="1"/>
    <col min="8" max="8" width="13" bestFit="1" customWidth="1"/>
    <col min="9" max="9" width="31.19921875" bestFit="1" customWidth="1"/>
    <col min="10" max="10" width="18.796875" bestFit="1" customWidth="1"/>
    <col min="11" max="11" width="13" bestFit="1" customWidth="1"/>
    <col min="12" max="12" width="19.8984375" bestFit="1" customWidth="1"/>
    <col min="13" max="13" width="12.296875" bestFit="1" customWidth="1"/>
    <col min="14" max="14" width="13.69921875" bestFit="1" customWidth="1"/>
    <col min="15" max="15" width="16.09765625" bestFit="1" customWidth="1"/>
    <col min="16" max="16" width="37.59765625" style="56" customWidth="1"/>
  </cols>
  <sheetData>
    <row r="1" spans="2:16" ht="18.600000000000001" thickBot="1" x14ac:dyDescent="0.5"/>
    <row r="2" spans="2:16" ht="33" thickBot="1" x14ac:dyDescent="0.5">
      <c r="B2" s="1"/>
      <c r="C2" s="1"/>
      <c r="D2" s="1"/>
      <c r="E2" s="1"/>
      <c r="F2" s="1"/>
      <c r="G2" s="1"/>
      <c r="H2" s="130" t="s">
        <v>0</v>
      </c>
      <c r="I2" s="131"/>
      <c r="J2" s="132"/>
      <c r="K2" s="1"/>
      <c r="L2" s="27" t="s">
        <v>1</v>
      </c>
      <c r="M2" s="28" t="s">
        <v>2</v>
      </c>
      <c r="N2" s="28" t="s">
        <v>3</v>
      </c>
      <c r="O2" s="29" t="s">
        <v>42</v>
      </c>
    </row>
    <row r="3" spans="2:16" ht="33" thickBot="1" x14ac:dyDescent="0.85">
      <c r="B3" s="1"/>
      <c r="C3" s="1"/>
      <c r="D3" s="40"/>
      <c r="E3" s="40"/>
      <c r="F3" s="41"/>
      <c r="G3" s="2" t="s">
        <v>4</v>
      </c>
      <c r="H3" s="3" t="s">
        <v>5</v>
      </c>
      <c r="I3" s="4" t="s">
        <v>6</v>
      </c>
      <c r="J3" s="5" t="s">
        <v>7</v>
      </c>
      <c r="K3" s="1"/>
      <c r="L3" s="25" t="s">
        <v>8</v>
      </c>
      <c r="M3" s="20" t="s">
        <v>9</v>
      </c>
      <c r="N3" s="21" t="s">
        <v>10</v>
      </c>
      <c r="O3" s="15" t="s">
        <v>15</v>
      </c>
    </row>
    <row r="4" spans="2:16" ht="33" thickBot="1" x14ac:dyDescent="0.5">
      <c r="B4" s="1"/>
      <c r="C4" s="1"/>
      <c r="D4" s="68" t="s">
        <v>315</v>
      </c>
      <c r="E4" s="68"/>
      <c r="F4" s="1"/>
      <c r="G4" s="6">
        <f ca="1">TODAY()</f>
        <v>43609</v>
      </c>
      <c r="H4" s="7">
        <v>43616</v>
      </c>
      <c r="I4" s="8">
        <v>43663</v>
      </c>
      <c r="J4" s="9">
        <v>43344</v>
      </c>
      <c r="K4" s="1"/>
      <c r="L4" s="26" t="s">
        <v>12</v>
      </c>
      <c r="M4" s="22" t="s">
        <v>13</v>
      </c>
      <c r="N4" s="23" t="s">
        <v>14</v>
      </c>
      <c r="O4" s="15" t="s">
        <v>41</v>
      </c>
    </row>
    <row r="5" spans="2:16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10"/>
      <c r="L5" s="30" t="s">
        <v>16</v>
      </c>
      <c r="M5" s="31" t="s">
        <v>17</v>
      </c>
      <c r="N5" s="32">
        <v>1</v>
      </c>
      <c r="O5" s="16" t="s">
        <v>11</v>
      </c>
    </row>
    <row r="6" spans="2:16" ht="32.4" x14ac:dyDescent="0.45">
      <c r="B6" s="137" t="s">
        <v>18</v>
      </c>
      <c r="C6" s="139" t="s">
        <v>19</v>
      </c>
      <c r="D6" s="139" t="s">
        <v>20</v>
      </c>
      <c r="E6" s="230" t="s">
        <v>393</v>
      </c>
      <c r="F6" s="139" t="s">
        <v>21</v>
      </c>
      <c r="G6" s="139" t="s">
        <v>22</v>
      </c>
      <c r="H6" s="139"/>
      <c r="I6" s="139" t="s">
        <v>23</v>
      </c>
      <c r="J6" s="139"/>
      <c r="K6" s="139"/>
      <c r="L6" s="139" t="s">
        <v>24</v>
      </c>
      <c r="M6" s="139"/>
      <c r="N6" s="139"/>
      <c r="O6" s="139"/>
      <c r="P6" s="228" t="s">
        <v>179</v>
      </c>
    </row>
    <row r="7" spans="2:16" ht="32.4" x14ac:dyDescent="0.45">
      <c r="B7" s="138"/>
      <c r="C7" s="140"/>
      <c r="D7" s="140"/>
      <c r="E7" s="231"/>
      <c r="F7" s="140"/>
      <c r="G7" s="114" t="s">
        <v>25</v>
      </c>
      <c r="H7" s="114" t="s">
        <v>26</v>
      </c>
      <c r="I7" s="114" t="s">
        <v>27</v>
      </c>
      <c r="J7" s="114" t="s">
        <v>28</v>
      </c>
      <c r="K7" s="114" t="s">
        <v>29</v>
      </c>
      <c r="L7" s="114" t="s">
        <v>376</v>
      </c>
      <c r="M7" s="114" t="s">
        <v>2</v>
      </c>
      <c r="N7" s="114" t="s">
        <v>31</v>
      </c>
      <c r="O7" s="75" t="s">
        <v>43</v>
      </c>
      <c r="P7" s="229"/>
    </row>
    <row r="8" spans="2:16" ht="26.4" x14ac:dyDescent="0.45">
      <c r="B8" s="133" t="s">
        <v>356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4"/>
      <c r="N8" s="134"/>
      <c r="O8" s="134"/>
      <c r="P8" s="136"/>
    </row>
    <row r="9" spans="2:16" ht="24" customHeight="1" x14ac:dyDescent="0.45">
      <c r="B9" s="11">
        <v>101</v>
      </c>
      <c r="C9" s="12" t="s">
        <v>422</v>
      </c>
      <c r="D9" s="12" t="s">
        <v>356</v>
      </c>
      <c r="E9" s="12" t="s">
        <v>394</v>
      </c>
      <c r="F9" s="12" t="s">
        <v>328</v>
      </c>
      <c r="G9" s="12" t="s">
        <v>52</v>
      </c>
      <c r="H9" s="12"/>
      <c r="I9" s="13"/>
      <c r="J9" s="14"/>
      <c r="K9" s="14"/>
      <c r="L9" s="12" t="s">
        <v>8</v>
      </c>
      <c r="M9" s="12" t="str">
        <f>IF(N9&lt;=30%,"警",IF(N9&lt;=69%,"注",IF(N9&gt;=70%,"安","　")))</f>
        <v>警</v>
      </c>
      <c r="N9" s="24">
        <v>0</v>
      </c>
      <c r="O9" s="24" t="s">
        <v>15</v>
      </c>
      <c r="P9" s="110"/>
    </row>
    <row r="10" spans="2:16" ht="26.4" x14ac:dyDescent="0.45">
      <c r="B10" s="11">
        <v>102</v>
      </c>
      <c r="C10" s="12" t="s">
        <v>422</v>
      </c>
      <c r="D10" s="12" t="s">
        <v>356</v>
      </c>
      <c r="E10" s="12" t="s">
        <v>394</v>
      </c>
      <c r="F10" s="12" t="s">
        <v>467</v>
      </c>
      <c r="G10" s="12" t="s">
        <v>52</v>
      </c>
      <c r="H10" s="12"/>
      <c r="I10" s="13"/>
      <c r="J10" s="14"/>
      <c r="K10" s="14"/>
      <c r="L10" s="12" t="s">
        <v>8</v>
      </c>
      <c r="M10" s="12" t="str">
        <f>IF(N10&lt;=30%,"警",IF(N10&lt;=69%,"注",IF(N10&gt;=70%,"安","　")))</f>
        <v>警</v>
      </c>
      <c r="N10" s="24">
        <v>0</v>
      </c>
      <c r="O10" s="24" t="s">
        <v>15</v>
      </c>
      <c r="P10" s="111"/>
    </row>
    <row r="11" spans="2:16" ht="26.4" x14ac:dyDescent="0.45">
      <c r="B11" s="11">
        <v>103</v>
      </c>
      <c r="C11" s="12" t="s">
        <v>422</v>
      </c>
      <c r="D11" s="12" t="s">
        <v>356</v>
      </c>
      <c r="E11" s="12" t="s">
        <v>370</v>
      </c>
      <c r="F11" s="12" t="s">
        <v>468</v>
      </c>
      <c r="G11" s="12" t="s">
        <v>52</v>
      </c>
      <c r="H11" s="12"/>
      <c r="I11" s="13"/>
      <c r="J11" s="14"/>
      <c r="K11" s="14"/>
      <c r="L11" s="12" t="s">
        <v>8</v>
      </c>
      <c r="M11" s="12" t="str">
        <f t="shared" ref="M11:M17" si="0">IF(N11&lt;=30%,"警",IF(N11&lt;=69%,"注",IF(N11&gt;=70%,"安","　")))</f>
        <v>警</v>
      </c>
      <c r="N11" s="24">
        <v>0</v>
      </c>
      <c r="O11" s="24" t="s">
        <v>15</v>
      </c>
      <c r="P11" s="109"/>
    </row>
    <row r="12" spans="2:16" ht="26.4" x14ac:dyDescent="0.45">
      <c r="B12" s="11">
        <v>104</v>
      </c>
      <c r="C12" s="12" t="s">
        <v>422</v>
      </c>
      <c r="D12" s="12" t="s">
        <v>356</v>
      </c>
      <c r="E12" s="12" t="s">
        <v>370</v>
      </c>
      <c r="F12" s="12" t="s">
        <v>469</v>
      </c>
      <c r="G12" s="12" t="s">
        <v>52</v>
      </c>
      <c r="H12" s="12"/>
      <c r="I12" s="13"/>
      <c r="J12" s="14"/>
      <c r="K12" s="14"/>
      <c r="L12" s="12" t="s">
        <v>8</v>
      </c>
      <c r="M12" s="12" t="str">
        <f>IF(N12&lt;=30%,"警",IF(N12&lt;=69%,"注",IF(N12&gt;=70%,"安","　")))</f>
        <v>警</v>
      </c>
      <c r="N12" s="24">
        <v>0</v>
      </c>
      <c r="O12" s="24" t="s">
        <v>15</v>
      </c>
      <c r="P12" s="109"/>
    </row>
    <row r="13" spans="2:16" ht="26.4" x14ac:dyDescent="0.45">
      <c r="B13" s="11">
        <v>105</v>
      </c>
      <c r="C13" s="12" t="s">
        <v>422</v>
      </c>
      <c r="D13" s="12" t="s">
        <v>356</v>
      </c>
      <c r="E13" s="12" t="s">
        <v>370</v>
      </c>
      <c r="F13" s="12" t="s">
        <v>470</v>
      </c>
      <c r="G13" s="12" t="s">
        <v>52</v>
      </c>
      <c r="H13" s="12"/>
      <c r="I13" s="13"/>
      <c r="J13" s="14"/>
      <c r="K13" s="14"/>
      <c r="L13" s="12" t="s">
        <v>8</v>
      </c>
      <c r="M13" s="12" t="str">
        <f t="shared" si="0"/>
        <v>警</v>
      </c>
      <c r="N13" s="24">
        <v>0</v>
      </c>
      <c r="O13" s="24" t="s">
        <v>15</v>
      </c>
      <c r="P13" s="109"/>
    </row>
    <row r="14" spans="2:16" ht="26.4" x14ac:dyDescent="0.45">
      <c r="B14" s="11">
        <v>106</v>
      </c>
      <c r="C14" s="12" t="s">
        <v>422</v>
      </c>
      <c r="D14" s="12" t="s">
        <v>356</v>
      </c>
      <c r="E14" s="12" t="s">
        <v>370</v>
      </c>
      <c r="F14" s="12" t="s">
        <v>471</v>
      </c>
      <c r="G14" s="12" t="s">
        <v>52</v>
      </c>
      <c r="H14" s="12"/>
      <c r="I14" s="13"/>
      <c r="J14" s="14"/>
      <c r="K14" s="14"/>
      <c r="L14" s="12" t="s">
        <v>8</v>
      </c>
      <c r="M14" s="12" t="str">
        <f t="shared" si="0"/>
        <v>警</v>
      </c>
      <c r="N14" s="24">
        <v>0</v>
      </c>
      <c r="O14" s="24" t="s">
        <v>15</v>
      </c>
      <c r="P14" s="109"/>
    </row>
    <row r="15" spans="2:16" ht="26.4" x14ac:dyDescent="0.45">
      <c r="B15" s="11">
        <v>107</v>
      </c>
      <c r="C15" s="12" t="s">
        <v>33</v>
      </c>
      <c r="D15" s="12" t="s">
        <v>356</v>
      </c>
      <c r="E15" s="12" t="s">
        <v>370</v>
      </c>
      <c r="F15" s="12" t="s">
        <v>358</v>
      </c>
      <c r="G15" s="12" t="s">
        <v>52</v>
      </c>
      <c r="H15" s="12"/>
      <c r="I15" s="13"/>
      <c r="J15" s="14"/>
      <c r="K15" s="14"/>
      <c r="L15" s="12" t="s">
        <v>8</v>
      </c>
      <c r="M15" s="12" t="str">
        <f>IF(N15&lt;=30%,"警",IF(N15&lt;=69%,"注",IF(N15&gt;=70%,"安","　")))</f>
        <v>警</v>
      </c>
      <c r="N15" s="24">
        <v>0</v>
      </c>
      <c r="O15" s="24" t="s">
        <v>15</v>
      </c>
      <c r="P15" s="109"/>
    </row>
    <row r="16" spans="2:16" ht="26.4" x14ac:dyDescent="0.45">
      <c r="B16" s="11">
        <v>108</v>
      </c>
      <c r="C16" s="12" t="s">
        <v>33</v>
      </c>
      <c r="D16" s="12" t="s">
        <v>356</v>
      </c>
      <c r="E16" s="12" t="s">
        <v>370</v>
      </c>
      <c r="F16" s="12" t="s">
        <v>359</v>
      </c>
      <c r="G16" s="12" t="s">
        <v>52</v>
      </c>
      <c r="H16" s="12"/>
      <c r="I16" s="13"/>
      <c r="J16" s="14"/>
      <c r="K16" s="14"/>
      <c r="L16" s="12" t="s">
        <v>8</v>
      </c>
      <c r="M16" s="12" t="str">
        <f t="shared" si="0"/>
        <v>警</v>
      </c>
      <c r="N16" s="24">
        <v>0</v>
      </c>
      <c r="O16" s="24" t="s">
        <v>15</v>
      </c>
      <c r="P16" s="109"/>
    </row>
    <row r="17" spans="2:16" ht="26.4" x14ac:dyDescent="0.45">
      <c r="B17" s="11">
        <v>109</v>
      </c>
      <c r="C17" s="12" t="s">
        <v>33</v>
      </c>
      <c r="D17" s="12" t="s">
        <v>356</v>
      </c>
      <c r="E17" s="12" t="s">
        <v>370</v>
      </c>
      <c r="F17" s="12" t="s">
        <v>360</v>
      </c>
      <c r="G17" s="12" t="s">
        <v>52</v>
      </c>
      <c r="H17" s="12"/>
      <c r="I17" s="13"/>
      <c r="J17" s="14"/>
      <c r="K17" s="14"/>
      <c r="L17" s="12" t="s">
        <v>8</v>
      </c>
      <c r="M17" s="12" t="str">
        <f t="shared" si="0"/>
        <v>警</v>
      </c>
      <c r="N17" s="24">
        <v>0</v>
      </c>
      <c r="O17" s="24" t="s">
        <v>15</v>
      </c>
      <c r="P17" s="109"/>
    </row>
    <row r="18" spans="2:16" ht="24" customHeight="1" x14ac:dyDescent="0.45">
      <c r="B18" s="11">
        <v>110</v>
      </c>
      <c r="C18" s="12" t="s">
        <v>33</v>
      </c>
      <c r="D18" s="12" t="s">
        <v>356</v>
      </c>
      <c r="E18" s="12" t="s">
        <v>370</v>
      </c>
      <c r="F18" s="12" t="s">
        <v>361</v>
      </c>
      <c r="G18" s="12" t="s">
        <v>52</v>
      </c>
      <c r="H18" s="12"/>
      <c r="I18" s="13"/>
      <c r="J18" s="14"/>
      <c r="K18" s="14"/>
      <c r="L18" s="12" t="s">
        <v>8</v>
      </c>
      <c r="M18" s="12" t="str">
        <f>IF(N18&lt;=30%,"警",IF(N18&lt;=69%,"注",IF(N18&gt;=70%,"安","　")))</f>
        <v>警</v>
      </c>
      <c r="N18" s="24">
        <v>0</v>
      </c>
      <c r="O18" s="24" t="s">
        <v>15</v>
      </c>
      <c r="P18" s="110"/>
    </row>
    <row r="19" spans="2:16" ht="26.4" x14ac:dyDescent="0.45">
      <c r="B19" s="11">
        <v>111</v>
      </c>
      <c r="C19" s="12" t="s">
        <v>33</v>
      </c>
      <c r="D19" s="12" t="s">
        <v>356</v>
      </c>
      <c r="E19" s="12" t="s">
        <v>370</v>
      </c>
      <c r="F19" s="12" t="s">
        <v>362</v>
      </c>
      <c r="G19" s="12" t="s">
        <v>52</v>
      </c>
      <c r="H19" s="12"/>
      <c r="I19" s="13"/>
      <c r="J19" s="14"/>
      <c r="K19" s="14"/>
      <c r="L19" s="12" t="s">
        <v>8</v>
      </c>
      <c r="M19" s="12" t="str">
        <f>IF(N19&lt;=30%,"警",IF(N19&lt;=69%,"注",IF(N19&gt;=70%,"安","　")))</f>
        <v>警</v>
      </c>
      <c r="N19" s="24">
        <v>0</v>
      </c>
      <c r="O19" s="24" t="s">
        <v>15</v>
      </c>
      <c r="P19" s="111"/>
    </row>
    <row r="20" spans="2:16" ht="26.4" x14ac:dyDescent="0.45">
      <c r="B20" s="11">
        <v>112</v>
      </c>
      <c r="C20" s="12" t="s">
        <v>422</v>
      </c>
      <c r="D20" s="12" t="s">
        <v>356</v>
      </c>
      <c r="E20" s="12" t="s">
        <v>370</v>
      </c>
      <c r="F20" s="12" t="s">
        <v>472</v>
      </c>
      <c r="G20" s="12" t="s">
        <v>52</v>
      </c>
      <c r="H20" s="12"/>
      <c r="I20" s="13"/>
      <c r="J20" s="14"/>
      <c r="K20" s="14"/>
      <c r="L20" s="12" t="s">
        <v>8</v>
      </c>
      <c r="M20" s="12" t="str">
        <f t="shared" ref="M20:M23" si="1">IF(N20&lt;=30%,"警",IF(N20&lt;=69%,"注",IF(N20&gt;=70%,"安","　")))</f>
        <v>警</v>
      </c>
      <c r="N20" s="24">
        <v>0</v>
      </c>
      <c r="O20" s="24" t="s">
        <v>15</v>
      </c>
      <c r="P20" s="109"/>
    </row>
    <row r="21" spans="2:16" ht="26.4" x14ac:dyDescent="0.45">
      <c r="B21" s="11">
        <v>113</v>
      </c>
      <c r="C21" s="12" t="s">
        <v>422</v>
      </c>
      <c r="D21" s="12" t="s">
        <v>356</v>
      </c>
      <c r="E21" s="12" t="s">
        <v>370</v>
      </c>
      <c r="F21" s="12" t="s">
        <v>473</v>
      </c>
      <c r="G21" s="12" t="s">
        <v>52</v>
      </c>
      <c r="H21" s="12"/>
      <c r="I21" s="13"/>
      <c r="J21" s="14"/>
      <c r="K21" s="14"/>
      <c r="L21" s="12" t="s">
        <v>8</v>
      </c>
      <c r="M21" s="12" t="str">
        <f>IF(N21&lt;=30%,"警",IF(N21&lt;=69%,"注",IF(N21&gt;=70%,"安","　")))</f>
        <v>警</v>
      </c>
      <c r="N21" s="24">
        <v>0</v>
      </c>
      <c r="O21" s="24" t="s">
        <v>15</v>
      </c>
      <c r="P21" s="109"/>
    </row>
    <row r="22" spans="2:16" ht="26.4" x14ac:dyDescent="0.45">
      <c r="B22" s="11">
        <v>114</v>
      </c>
      <c r="C22" s="12" t="s">
        <v>422</v>
      </c>
      <c r="D22" s="12" t="s">
        <v>356</v>
      </c>
      <c r="E22" s="12" t="s">
        <v>370</v>
      </c>
      <c r="F22" s="12" t="s">
        <v>474</v>
      </c>
      <c r="G22" s="12" t="s">
        <v>52</v>
      </c>
      <c r="H22" s="12"/>
      <c r="I22" s="13"/>
      <c r="J22" s="14"/>
      <c r="K22" s="14"/>
      <c r="L22" s="12" t="s">
        <v>8</v>
      </c>
      <c r="M22" s="12" t="str">
        <f t="shared" si="1"/>
        <v>警</v>
      </c>
      <c r="N22" s="24">
        <v>0</v>
      </c>
      <c r="O22" s="24" t="s">
        <v>15</v>
      </c>
      <c r="P22" s="109"/>
    </row>
    <row r="23" spans="2:16" ht="26.4" x14ac:dyDescent="0.45">
      <c r="B23" s="11">
        <v>115</v>
      </c>
      <c r="C23" s="12" t="s">
        <v>422</v>
      </c>
      <c r="D23" s="12" t="s">
        <v>356</v>
      </c>
      <c r="E23" s="12" t="s">
        <v>370</v>
      </c>
      <c r="F23" s="12" t="s">
        <v>475</v>
      </c>
      <c r="G23" s="12" t="s">
        <v>52</v>
      </c>
      <c r="H23" s="12"/>
      <c r="I23" s="13"/>
      <c r="J23" s="14"/>
      <c r="K23" s="14"/>
      <c r="L23" s="12" t="s">
        <v>8</v>
      </c>
      <c r="M23" s="12" t="str">
        <f t="shared" si="1"/>
        <v>警</v>
      </c>
      <c r="N23" s="24">
        <v>0</v>
      </c>
      <c r="O23" s="24" t="s">
        <v>15</v>
      </c>
      <c r="P23" s="109"/>
    </row>
    <row r="24" spans="2:16" ht="26.4" x14ac:dyDescent="0.45">
      <c r="B24" s="11">
        <v>116</v>
      </c>
      <c r="C24" s="12" t="s">
        <v>422</v>
      </c>
      <c r="D24" s="12" t="s">
        <v>356</v>
      </c>
      <c r="E24" s="12" t="s">
        <v>370</v>
      </c>
      <c r="F24" s="12" t="s">
        <v>476</v>
      </c>
      <c r="G24" s="12" t="s">
        <v>52</v>
      </c>
      <c r="H24" s="12"/>
      <c r="I24" s="13"/>
      <c r="J24" s="14"/>
      <c r="K24" s="14"/>
      <c r="L24" s="12" t="s">
        <v>8</v>
      </c>
      <c r="M24" s="12" t="str">
        <f>IF(N24&lt;=30%,"警",IF(N24&lt;=69%,"注",IF(N24&gt;=70%,"安","　")))</f>
        <v>警</v>
      </c>
      <c r="N24" s="24">
        <v>0</v>
      </c>
      <c r="O24" s="24" t="s">
        <v>15</v>
      </c>
      <c r="P24" s="109"/>
    </row>
    <row r="25" spans="2:16" ht="26.4" x14ac:dyDescent="0.45">
      <c r="B25" s="11">
        <v>117</v>
      </c>
      <c r="C25" s="12" t="s">
        <v>33</v>
      </c>
      <c r="D25" s="12" t="s">
        <v>356</v>
      </c>
      <c r="E25" s="12" t="s">
        <v>370</v>
      </c>
      <c r="F25" s="12" t="s">
        <v>363</v>
      </c>
      <c r="G25" s="12" t="s">
        <v>52</v>
      </c>
      <c r="H25" s="12"/>
      <c r="I25" s="13"/>
      <c r="J25" s="14"/>
      <c r="K25" s="14"/>
      <c r="L25" s="12" t="s">
        <v>8</v>
      </c>
      <c r="M25" s="12" t="str">
        <f>IF(N25&lt;=30%,"警",IF(N25&lt;=69%,"注",IF(N25&gt;=70%,"安","　")))</f>
        <v>警</v>
      </c>
      <c r="N25" s="24">
        <v>0</v>
      </c>
      <c r="O25" s="24" t="s">
        <v>15</v>
      </c>
      <c r="P25" s="109"/>
    </row>
    <row r="26" spans="2:16" ht="26.4" x14ac:dyDescent="0.45">
      <c r="B26" s="11">
        <v>118</v>
      </c>
      <c r="C26" s="12" t="s">
        <v>33</v>
      </c>
      <c r="D26" s="12" t="s">
        <v>356</v>
      </c>
      <c r="E26" s="12" t="s">
        <v>370</v>
      </c>
      <c r="F26" s="12" t="s">
        <v>364</v>
      </c>
      <c r="G26" s="12" t="s">
        <v>52</v>
      </c>
      <c r="H26" s="12"/>
      <c r="I26" s="13"/>
      <c r="J26" s="14"/>
      <c r="K26" s="14"/>
      <c r="L26" s="12" t="s">
        <v>8</v>
      </c>
      <c r="M26" s="12" t="str">
        <f t="shared" ref="M26:M27" si="2">IF(N26&lt;=30%,"警",IF(N26&lt;=69%,"注",IF(N26&gt;=70%,"安","　")))</f>
        <v>警</v>
      </c>
      <c r="N26" s="24">
        <v>0</v>
      </c>
      <c r="O26" s="24" t="s">
        <v>15</v>
      </c>
      <c r="P26" s="109"/>
    </row>
    <row r="27" spans="2:16" ht="26.4" x14ac:dyDescent="0.45">
      <c r="B27" s="11">
        <v>119</v>
      </c>
      <c r="C27" s="12" t="s">
        <v>33</v>
      </c>
      <c r="D27" s="12" t="s">
        <v>356</v>
      </c>
      <c r="E27" s="12" t="s">
        <v>370</v>
      </c>
      <c r="F27" s="12" t="s">
        <v>365</v>
      </c>
      <c r="G27" s="12" t="s">
        <v>52</v>
      </c>
      <c r="H27" s="12"/>
      <c r="I27" s="13"/>
      <c r="J27" s="14"/>
      <c r="K27" s="14"/>
      <c r="L27" s="12" t="s">
        <v>8</v>
      </c>
      <c r="M27" s="12" t="str">
        <f t="shared" si="2"/>
        <v>警</v>
      </c>
      <c r="N27" s="24">
        <v>0</v>
      </c>
      <c r="O27" s="24" t="s">
        <v>15</v>
      </c>
      <c r="P27" s="109"/>
    </row>
    <row r="28" spans="2:16" ht="24" customHeight="1" x14ac:dyDescent="0.45">
      <c r="B28" s="11">
        <v>120</v>
      </c>
      <c r="C28" s="12" t="s">
        <v>33</v>
      </c>
      <c r="D28" s="12" t="s">
        <v>587</v>
      </c>
      <c r="E28" s="12" t="s">
        <v>370</v>
      </c>
      <c r="F28" s="12" t="s">
        <v>366</v>
      </c>
      <c r="G28" s="12" t="s">
        <v>52</v>
      </c>
      <c r="H28" s="12"/>
      <c r="I28" s="13"/>
      <c r="J28" s="14"/>
      <c r="K28" s="14"/>
      <c r="L28" s="12" t="s">
        <v>8</v>
      </c>
      <c r="M28" s="12" t="str">
        <f>IF(N28&lt;=30%,"警",IF(N28&lt;=69%,"注",IF(N28&gt;=70%,"安","　")))</f>
        <v>警</v>
      </c>
      <c r="N28" s="24">
        <v>0</v>
      </c>
      <c r="O28" s="24" t="s">
        <v>15</v>
      </c>
      <c r="P28" s="110"/>
    </row>
    <row r="29" spans="2:16" ht="24" customHeight="1" x14ac:dyDescent="0.45">
      <c r="B29" s="11">
        <v>121</v>
      </c>
      <c r="C29" s="12" t="s">
        <v>33</v>
      </c>
      <c r="D29" s="12" t="s">
        <v>356</v>
      </c>
      <c r="E29" s="12" t="s">
        <v>370</v>
      </c>
      <c r="F29" s="12" t="s">
        <v>367</v>
      </c>
      <c r="G29" s="12" t="s">
        <v>52</v>
      </c>
      <c r="H29" s="12"/>
      <c r="I29" s="13"/>
      <c r="J29" s="14"/>
      <c r="K29" s="14"/>
      <c r="L29" s="12" t="s">
        <v>8</v>
      </c>
      <c r="M29" s="12" t="str">
        <f>IF(N29&lt;=30%,"警",IF(N29&lt;=69%,"注",IF(N29&gt;=70%,"安","　")))</f>
        <v>警</v>
      </c>
      <c r="N29" s="24">
        <v>0</v>
      </c>
      <c r="O29" s="24" t="s">
        <v>15</v>
      </c>
      <c r="P29" s="113"/>
    </row>
    <row r="30" spans="2:16" ht="27" thickBot="1" x14ac:dyDescent="0.5">
      <c r="B30" s="17">
        <v>121</v>
      </c>
      <c r="C30" s="18" t="s">
        <v>33</v>
      </c>
      <c r="D30" s="18" t="s">
        <v>356</v>
      </c>
      <c r="E30" s="18" t="s">
        <v>370</v>
      </c>
      <c r="F30" s="18" t="s">
        <v>377</v>
      </c>
      <c r="G30" s="18" t="s">
        <v>52</v>
      </c>
      <c r="H30" s="12"/>
      <c r="I30" s="44"/>
      <c r="J30" s="8"/>
      <c r="K30" s="8"/>
      <c r="L30" s="18" t="s">
        <v>8</v>
      </c>
      <c r="M30" s="18" t="str">
        <f>IF(N30&lt;=30%,"警",IF(N30&lt;=69%,"注",IF(N30&gt;=70%,"安","　")))</f>
        <v>警</v>
      </c>
      <c r="N30" s="36">
        <v>0</v>
      </c>
      <c r="O30" s="36" t="s">
        <v>15</v>
      </c>
      <c r="P30" s="112" t="s">
        <v>378</v>
      </c>
    </row>
    <row r="34" spans="2:15" ht="28.8" x14ac:dyDescent="0.45">
      <c r="B34" s="196" t="s">
        <v>403</v>
      </c>
      <c r="C34" s="197"/>
      <c r="D34" s="191" t="s">
        <v>404</v>
      </c>
      <c r="E34" s="192"/>
      <c r="F34" s="192"/>
      <c r="G34" s="193"/>
      <c r="H34" s="191" t="s">
        <v>405</v>
      </c>
      <c r="I34" s="192"/>
      <c r="J34" s="193"/>
      <c r="K34" s="194" t="s">
        <v>406</v>
      </c>
      <c r="L34" s="195"/>
      <c r="M34" s="191" t="s">
        <v>409</v>
      </c>
      <c r="N34" s="192"/>
      <c r="O34" s="193"/>
    </row>
    <row r="35" spans="2:15" x14ac:dyDescent="0.45">
      <c r="B35" s="159">
        <v>1</v>
      </c>
      <c r="C35" s="160"/>
      <c r="D35" s="150"/>
      <c r="E35" s="151"/>
      <c r="F35" s="151"/>
      <c r="G35" s="152"/>
      <c r="H35" s="227" t="s">
        <v>482</v>
      </c>
      <c r="I35" s="166"/>
      <c r="J35" s="167"/>
      <c r="K35" s="174" t="s">
        <v>407</v>
      </c>
      <c r="L35" s="175"/>
      <c r="M35" s="180" t="s">
        <v>477</v>
      </c>
      <c r="N35" s="181"/>
      <c r="O35" s="182"/>
    </row>
    <row r="36" spans="2:15" x14ac:dyDescent="0.45">
      <c r="B36" s="161"/>
      <c r="C36" s="162"/>
      <c r="D36" s="153"/>
      <c r="E36" s="154"/>
      <c r="F36" s="154"/>
      <c r="G36" s="155"/>
      <c r="H36" s="168"/>
      <c r="I36" s="169"/>
      <c r="J36" s="170"/>
      <c r="K36" s="176"/>
      <c r="L36" s="177"/>
      <c r="M36" s="183"/>
      <c r="N36" s="184"/>
      <c r="O36" s="185"/>
    </row>
    <row r="37" spans="2:15" x14ac:dyDescent="0.45">
      <c r="B37" s="161"/>
      <c r="C37" s="162"/>
      <c r="D37" s="153"/>
      <c r="E37" s="154"/>
      <c r="F37" s="154"/>
      <c r="G37" s="155"/>
      <c r="H37" s="168"/>
      <c r="I37" s="169"/>
      <c r="J37" s="170"/>
      <c r="K37" s="176"/>
      <c r="L37" s="177"/>
      <c r="M37" s="183"/>
      <c r="N37" s="184"/>
      <c r="O37" s="185"/>
    </row>
    <row r="38" spans="2:15" x14ac:dyDescent="0.45">
      <c r="B38" s="161"/>
      <c r="C38" s="162"/>
      <c r="D38" s="153"/>
      <c r="E38" s="154"/>
      <c r="F38" s="154"/>
      <c r="G38" s="155"/>
      <c r="H38" s="168"/>
      <c r="I38" s="169"/>
      <c r="J38" s="170"/>
      <c r="K38" s="176"/>
      <c r="L38" s="177"/>
      <c r="M38" s="183"/>
      <c r="N38" s="184"/>
      <c r="O38" s="185"/>
    </row>
    <row r="39" spans="2:15" x14ac:dyDescent="0.45">
      <c r="B39" s="161"/>
      <c r="C39" s="162"/>
      <c r="D39" s="153"/>
      <c r="E39" s="154"/>
      <c r="F39" s="154"/>
      <c r="G39" s="155"/>
      <c r="H39" s="168"/>
      <c r="I39" s="169"/>
      <c r="J39" s="170"/>
      <c r="K39" s="176"/>
      <c r="L39" s="177"/>
      <c r="M39" s="183"/>
      <c r="N39" s="184"/>
      <c r="O39" s="185"/>
    </row>
    <row r="40" spans="2:15" x14ac:dyDescent="0.45">
      <c r="B40" s="161"/>
      <c r="C40" s="162"/>
      <c r="D40" s="153"/>
      <c r="E40" s="154"/>
      <c r="F40" s="154"/>
      <c r="G40" s="155"/>
      <c r="H40" s="168"/>
      <c r="I40" s="169"/>
      <c r="J40" s="170"/>
      <c r="K40" s="176"/>
      <c r="L40" s="177"/>
      <c r="M40" s="183"/>
      <c r="N40" s="184"/>
      <c r="O40" s="185"/>
    </row>
    <row r="41" spans="2:15" x14ac:dyDescent="0.45">
      <c r="B41" s="161"/>
      <c r="C41" s="162"/>
      <c r="D41" s="153"/>
      <c r="E41" s="154"/>
      <c r="F41" s="154"/>
      <c r="G41" s="155"/>
      <c r="H41" s="168"/>
      <c r="I41" s="169"/>
      <c r="J41" s="170"/>
      <c r="K41" s="176"/>
      <c r="L41" s="177"/>
      <c r="M41" s="183"/>
      <c r="N41" s="184"/>
      <c r="O41" s="185"/>
    </row>
    <row r="42" spans="2:15" x14ac:dyDescent="0.45">
      <c r="B42" s="161"/>
      <c r="C42" s="162"/>
      <c r="D42" s="153"/>
      <c r="E42" s="154"/>
      <c r="F42" s="154"/>
      <c r="G42" s="155"/>
      <c r="H42" s="168"/>
      <c r="I42" s="169"/>
      <c r="J42" s="170"/>
      <c r="K42" s="176"/>
      <c r="L42" s="177"/>
      <c r="M42" s="183"/>
      <c r="N42" s="184"/>
      <c r="O42" s="185"/>
    </row>
    <row r="43" spans="2:15" x14ac:dyDescent="0.45">
      <c r="B43" s="161"/>
      <c r="C43" s="162"/>
      <c r="D43" s="153"/>
      <c r="E43" s="154"/>
      <c r="F43" s="154"/>
      <c r="G43" s="155"/>
      <c r="H43" s="168"/>
      <c r="I43" s="169"/>
      <c r="J43" s="170"/>
      <c r="K43" s="176"/>
      <c r="L43" s="177"/>
      <c r="M43" s="183"/>
      <c r="N43" s="184"/>
      <c r="O43" s="185"/>
    </row>
    <row r="44" spans="2:15" x14ac:dyDescent="0.45">
      <c r="B44" s="161"/>
      <c r="C44" s="162"/>
      <c r="D44" s="153"/>
      <c r="E44" s="154"/>
      <c r="F44" s="154"/>
      <c r="G44" s="155"/>
      <c r="H44" s="168"/>
      <c r="I44" s="169"/>
      <c r="J44" s="170"/>
      <c r="K44" s="176"/>
      <c r="L44" s="177"/>
      <c r="M44" s="183"/>
      <c r="N44" s="184"/>
      <c r="O44" s="185"/>
    </row>
    <row r="45" spans="2:15" x14ac:dyDescent="0.45">
      <c r="B45" s="161"/>
      <c r="C45" s="162"/>
      <c r="D45" s="153"/>
      <c r="E45" s="154"/>
      <c r="F45" s="154"/>
      <c r="G45" s="155"/>
      <c r="H45" s="168"/>
      <c r="I45" s="169"/>
      <c r="J45" s="170"/>
      <c r="K45" s="176"/>
      <c r="L45" s="177"/>
      <c r="M45" s="183"/>
      <c r="N45" s="184"/>
      <c r="O45" s="185"/>
    </row>
    <row r="46" spans="2:15" x14ac:dyDescent="0.45">
      <c r="B46" s="161"/>
      <c r="C46" s="162"/>
      <c r="D46" s="153"/>
      <c r="E46" s="154"/>
      <c r="F46" s="154"/>
      <c r="G46" s="155"/>
      <c r="H46" s="168"/>
      <c r="I46" s="169"/>
      <c r="J46" s="170"/>
      <c r="K46" s="176"/>
      <c r="L46" s="177"/>
      <c r="M46" s="183"/>
      <c r="N46" s="184"/>
      <c r="O46" s="185"/>
    </row>
    <row r="47" spans="2:15" x14ac:dyDescent="0.45">
      <c r="B47" s="161"/>
      <c r="C47" s="162"/>
      <c r="D47" s="153"/>
      <c r="E47" s="154"/>
      <c r="F47" s="154"/>
      <c r="G47" s="155"/>
      <c r="H47" s="168"/>
      <c r="I47" s="169"/>
      <c r="J47" s="170"/>
      <c r="K47" s="176"/>
      <c r="L47" s="177"/>
      <c r="M47" s="183"/>
      <c r="N47" s="184"/>
      <c r="O47" s="185"/>
    </row>
    <row r="48" spans="2:15" x14ac:dyDescent="0.45">
      <c r="B48" s="161"/>
      <c r="C48" s="162"/>
      <c r="D48" s="153"/>
      <c r="E48" s="154"/>
      <c r="F48" s="154"/>
      <c r="G48" s="155"/>
      <c r="H48" s="168"/>
      <c r="I48" s="169"/>
      <c r="J48" s="170"/>
      <c r="K48" s="176"/>
      <c r="L48" s="177"/>
      <c r="M48" s="183"/>
      <c r="N48" s="184"/>
      <c r="O48" s="185"/>
    </row>
    <row r="49" spans="2:15" x14ac:dyDescent="0.45">
      <c r="B49" s="161"/>
      <c r="C49" s="162"/>
      <c r="D49" s="153"/>
      <c r="E49" s="154"/>
      <c r="F49" s="154"/>
      <c r="G49" s="155"/>
      <c r="H49" s="168"/>
      <c r="I49" s="169"/>
      <c r="J49" s="170"/>
      <c r="K49" s="176"/>
      <c r="L49" s="177"/>
      <c r="M49" s="183"/>
      <c r="N49" s="184"/>
      <c r="O49" s="185"/>
    </row>
    <row r="50" spans="2:15" x14ac:dyDescent="0.45">
      <c r="B50" s="161"/>
      <c r="C50" s="162"/>
      <c r="D50" s="153"/>
      <c r="E50" s="154"/>
      <c r="F50" s="154"/>
      <c r="G50" s="155"/>
      <c r="H50" s="168"/>
      <c r="I50" s="169"/>
      <c r="J50" s="170"/>
      <c r="K50" s="176"/>
      <c r="L50" s="177"/>
      <c r="M50" s="183"/>
      <c r="N50" s="184"/>
      <c r="O50" s="185"/>
    </row>
    <row r="51" spans="2:15" x14ac:dyDescent="0.45">
      <c r="B51" s="161"/>
      <c r="C51" s="162"/>
      <c r="D51" s="153"/>
      <c r="E51" s="154"/>
      <c r="F51" s="154"/>
      <c r="G51" s="155"/>
      <c r="H51" s="168"/>
      <c r="I51" s="169"/>
      <c r="J51" s="170"/>
      <c r="K51" s="176"/>
      <c r="L51" s="177"/>
      <c r="M51" s="183"/>
      <c r="N51" s="184"/>
      <c r="O51" s="185"/>
    </row>
    <row r="52" spans="2:15" x14ac:dyDescent="0.45">
      <c r="B52" s="161"/>
      <c r="C52" s="162"/>
      <c r="D52" s="153"/>
      <c r="E52" s="154"/>
      <c r="F52" s="154"/>
      <c r="G52" s="155"/>
      <c r="H52" s="168"/>
      <c r="I52" s="169"/>
      <c r="J52" s="170"/>
      <c r="K52" s="176"/>
      <c r="L52" s="177"/>
      <c r="M52" s="183"/>
      <c r="N52" s="184"/>
      <c r="O52" s="185"/>
    </row>
    <row r="53" spans="2:15" x14ac:dyDescent="0.45">
      <c r="B53" s="161"/>
      <c r="C53" s="162"/>
      <c r="D53" s="153"/>
      <c r="E53" s="154"/>
      <c r="F53" s="154"/>
      <c r="G53" s="155"/>
      <c r="H53" s="168"/>
      <c r="I53" s="169"/>
      <c r="J53" s="170"/>
      <c r="K53" s="176"/>
      <c r="L53" s="177"/>
      <c r="M53" s="183"/>
      <c r="N53" s="184"/>
      <c r="O53" s="185"/>
    </row>
    <row r="54" spans="2:15" x14ac:dyDescent="0.45">
      <c r="B54" s="163"/>
      <c r="C54" s="164"/>
      <c r="D54" s="156"/>
      <c r="E54" s="157"/>
      <c r="F54" s="157"/>
      <c r="G54" s="158"/>
      <c r="H54" s="171"/>
      <c r="I54" s="172"/>
      <c r="J54" s="173"/>
      <c r="K54" s="178"/>
      <c r="L54" s="179"/>
      <c r="M54" s="186"/>
      <c r="N54" s="187"/>
      <c r="O54" s="188"/>
    </row>
    <row r="55" spans="2:15" ht="18" customHeight="1" x14ac:dyDescent="0.45">
      <c r="B55" s="159">
        <v>2</v>
      </c>
      <c r="C55" s="160"/>
      <c r="D55" s="150"/>
      <c r="E55" s="151"/>
      <c r="F55" s="151"/>
      <c r="G55" s="152"/>
      <c r="H55" s="227" t="s">
        <v>481</v>
      </c>
      <c r="I55" s="166"/>
      <c r="J55" s="167"/>
      <c r="K55" s="174">
        <v>20</v>
      </c>
      <c r="L55" s="175"/>
      <c r="M55" s="180" t="s">
        <v>478</v>
      </c>
      <c r="N55" s="181"/>
      <c r="O55" s="182"/>
    </row>
    <row r="56" spans="2:15" ht="18" customHeight="1" x14ac:dyDescent="0.45">
      <c r="B56" s="161"/>
      <c r="C56" s="162"/>
      <c r="D56" s="153"/>
      <c r="E56" s="154"/>
      <c r="F56" s="154"/>
      <c r="G56" s="155"/>
      <c r="H56" s="168"/>
      <c r="I56" s="169"/>
      <c r="J56" s="170"/>
      <c r="K56" s="176"/>
      <c r="L56" s="177"/>
      <c r="M56" s="183"/>
      <c r="N56" s="184"/>
      <c r="O56" s="185"/>
    </row>
    <row r="57" spans="2:15" ht="18" customHeight="1" x14ac:dyDescent="0.45">
      <c r="B57" s="161"/>
      <c r="C57" s="162"/>
      <c r="D57" s="153"/>
      <c r="E57" s="154"/>
      <c r="F57" s="154"/>
      <c r="G57" s="155"/>
      <c r="H57" s="168"/>
      <c r="I57" s="169"/>
      <c r="J57" s="170"/>
      <c r="K57" s="176"/>
      <c r="L57" s="177"/>
      <c r="M57" s="183"/>
      <c r="N57" s="184"/>
      <c r="O57" s="185"/>
    </row>
    <row r="58" spans="2:15" ht="18" customHeight="1" x14ac:dyDescent="0.45">
      <c r="B58" s="161"/>
      <c r="C58" s="162"/>
      <c r="D58" s="153"/>
      <c r="E58" s="154"/>
      <c r="F58" s="154"/>
      <c r="G58" s="155"/>
      <c r="H58" s="168"/>
      <c r="I58" s="169"/>
      <c r="J58" s="170"/>
      <c r="K58" s="176"/>
      <c r="L58" s="177"/>
      <c r="M58" s="183"/>
      <c r="N58" s="184"/>
      <c r="O58" s="185"/>
    </row>
    <row r="59" spans="2:15" ht="18" customHeight="1" x14ac:dyDescent="0.45">
      <c r="B59" s="161"/>
      <c r="C59" s="162"/>
      <c r="D59" s="153"/>
      <c r="E59" s="154"/>
      <c r="F59" s="154"/>
      <c r="G59" s="155"/>
      <c r="H59" s="168"/>
      <c r="I59" s="169"/>
      <c r="J59" s="170"/>
      <c r="K59" s="176"/>
      <c r="L59" s="177"/>
      <c r="M59" s="183"/>
      <c r="N59" s="184"/>
      <c r="O59" s="185"/>
    </row>
    <row r="60" spans="2:15" ht="18" customHeight="1" x14ac:dyDescent="0.45">
      <c r="B60" s="161"/>
      <c r="C60" s="162"/>
      <c r="D60" s="153"/>
      <c r="E60" s="154"/>
      <c r="F60" s="154"/>
      <c r="G60" s="155"/>
      <c r="H60" s="168"/>
      <c r="I60" s="169"/>
      <c r="J60" s="170"/>
      <c r="K60" s="176"/>
      <c r="L60" s="177"/>
      <c r="M60" s="183"/>
      <c r="N60" s="184"/>
      <c r="O60" s="185"/>
    </row>
    <row r="61" spans="2:15" ht="18" customHeight="1" x14ac:dyDescent="0.45">
      <c r="B61" s="161"/>
      <c r="C61" s="162"/>
      <c r="D61" s="153"/>
      <c r="E61" s="154"/>
      <c r="F61" s="154"/>
      <c r="G61" s="155"/>
      <c r="H61" s="168"/>
      <c r="I61" s="169"/>
      <c r="J61" s="170"/>
      <c r="K61" s="176"/>
      <c r="L61" s="177"/>
      <c r="M61" s="183"/>
      <c r="N61" s="184"/>
      <c r="O61" s="185"/>
    </row>
    <row r="62" spans="2:15" ht="18" customHeight="1" x14ac:dyDescent="0.45">
      <c r="B62" s="161"/>
      <c r="C62" s="162"/>
      <c r="D62" s="153"/>
      <c r="E62" s="154"/>
      <c r="F62" s="154"/>
      <c r="G62" s="155"/>
      <c r="H62" s="168"/>
      <c r="I62" s="169"/>
      <c r="J62" s="170"/>
      <c r="K62" s="176"/>
      <c r="L62" s="177"/>
      <c r="M62" s="183"/>
      <c r="N62" s="184"/>
      <c r="O62" s="185"/>
    </row>
    <row r="63" spans="2:15" ht="18" customHeight="1" x14ac:dyDescent="0.45">
      <c r="B63" s="161"/>
      <c r="C63" s="162"/>
      <c r="D63" s="153"/>
      <c r="E63" s="154"/>
      <c r="F63" s="154"/>
      <c r="G63" s="155"/>
      <c r="H63" s="168"/>
      <c r="I63" s="169"/>
      <c r="J63" s="170"/>
      <c r="K63" s="176"/>
      <c r="L63" s="177"/>
      <c r="M63" s="183"/>
      <c r="N63" s="184"/>
      <c r="O63" s="185"/>
    </row>
    <row r="64" spans="2:15" ht="18" customHeight="1" x14ac:dyDescent="0.45">
      <c r="B64" s="161"/>
      <c r="C64" s="162"/>
      <c r="D64" s="153"/>
      <c r="E64" s="154"/>
      <c r="F64" s="154"/>
      <c r="G64" s="155"/>
      <c r="H64" s="168"/>
      <c r="I64" s="169"/>
      <c r="J64" s="170"/>
      <c r="K64" s="176"/>
      <c r="L64" s="177"/>
      <c r="M64" s="183"/>
      <c r="N64" s="184"/>
      <c r="O64" s="185"/>
    </row>
    <row r="65" spans="2:15" ht="18" customHeight="1" x14ac:dyDescent="0.45">
      <c r="B65" s="161"/>
      <c r="C65" s="162"/>
      <c r="D65" s="153"/>
      <c r="E65" s="154"/>
      <c r="F65" s="154"/>
      <c r="G65" s="155"/>
      <c r="H65" s="168"/>
      <c r="I65" s="169"/>
      <c r="J65" s="170"/>
      <c r="K65" s="176"/>
      <c r="L65" s="177"/>
      <c r="M65" s="183"/>
      <c r="N65" s="184"/>
      <c r="O65" s="185"/>
    </row>
    <row r="66" spans="2:15" ht="18" customHeight="1" x14ac:dyDescent="0.45">
      <c r="B66" s="161"/>
      <c r="C66" s="162"/>
      <c r="D66" s="153"/>
      <c r="E66" s="154"/>
      <c r="F66" s="154"/>
      <c r="G66" s="155"/>
      <c r="H66" s="168"/>
      <c r="I66" s="169"/>
      <c r="J66" s="170"/>
      <c r="K66" s="176"/>
      <c r="L66" s="177"/>
      <c r="M66" s="183"/>
      <c r="N66" s="184"/>
      <c r="O66" s="185"/>
    </row>
    <row r="67" spans="2:15" ht="18" customHeight="1" x14ac:dyDescent="0.45">
      <c r="B67" s="161"/>
      <c r="C67" s="162"/>
      <c r="D67" s="153"/>
      <c r="E67" s="154"/>
      <c r="F67" s="154"/>
      <c r="G67" s="155"/>
      <c r="H67" s="168"/>
      <c r="I67" s="169"/>
      <c r="J67" s="170"/>
      <c r="K67" s="176"/>
      <c r="L67" s="177"/>
      <c r="M67" s="183"/>
      <c r="N67" s="184"/>
      <c r="O67" s="185"/>
    </row>
    <row r="68" spans="2:15" ht="18" customHeight="1" x14ac:dyDescent="0.45">
      <c r="B68" s="161"/>
      <c r="C68" s="162"/>
      <c r="D68" s="153"/>
      <c r="E68" s="154"/>
      <c r="F68" s="154"/>
      <c r="G68" s="155"/>
      <c r="H68" s="168"/>
      <c r="I68" s="169"/>
      <c r="J68" s="170"/>
      <c r="K68" s="176"/>
      <c r="L68" s="177"/>
      <c r="M68" s="183"/>
      <c r="N68" s="184"/>
      <c r="O68" s="185"/>
    </row>
    <row r="69" spans="2:15" ht="18" customHeight="1" x14ac:dyDescent="0.45">
      <c r="B69" s="161"/>
      <c r="C69" s="162"/>
      <c r="D69" s="153"/>
      <c r="E69" s="154"/>
      <c r="F69" s="154"/>
      <c r="G69" s="155"/>
      <c r="H69" s="168"/>
      <c r="I69" s="169"/>
      <c r="J69" s="170"/>
      <c r="K69" s="176"/>
      <c r="L69" s="177"/>
      <c r="M69" s="183"/>
      <c r="N69" s="184"/>
      <c r="O69" s="185"/>
    </row>
    <row r="70" spans="2:15" ht="18" customHeight="1" x14ac:dyDescent="0.45">
      <c r="B70" s="161"/>
      <c r="C70" s="162"/>
      <c r="D70" s="153"/>
      <c r="E70" s="154"/>
      <c r="F70" s="154"/>
      <c r="G70" s="155"/>
      <c r="H70" s="168"/>
      <c r="I70" s="169"/>
      <c r="J70" s="170"/>
      <c r="K70" s="176"/>
      <c r="L70" s="177"/>
      <c r="M70" s="183"/>
      <c r="N70" s="184"/>
      <c r="O70" s="185"/>
    </row>
    <row r="71" spans="2:15" ht="18" customHeight="1" x14ac:dyDescent="0.45">
      <c r="B71" s="161"/>
      <c r="C71" s="162"/>
      <c r="D71" s="153"/>
      <c r="E71" s="154"/>
      <c r="F71" s="154"/>
      <c r="G71" s="155"/>
      <c r="H71" s="168"/>
      <c r="I71" s="169"/>
      <c r="J71" s="170"/>
      <c r="K71" s="176"/>
      <c r="L71" s="177"/>
      <c r="M71" s="183"/>
      <c r="N71" s="184"/>
      <c r="O71" s="185"/>
    </row>
    <row r="72" spans="2:15" ht="18" customHeight="1" x14ac:dyDescent="0.45">
      <c r="B72" s="161"/>
      <c r="C72" s="162"/>
      <c r="D72" s="153"/>
      <c r="E72" s="154"/>
      <c r="F72" s="154"/>
      <c r="G72" s="155"/>
      <c r="H72" s="168"/>
      <c r="I72" s="169"/>
      <c r="J72" s="170"/>
      <c r="K72" s="176"/>
      <c r="L72" s="177"/>
      <c r="M72" s="183"/>
      <c r="N72" s="184"/>
      <c r="O72" s="185"/>
    </row>
    <row r="73" spans="2:15" ht="18" customHeight="1" x14ac:dyDescent="0.45">
      <c r="B73" s="161"/>
      <c r="C73" s="162"/>
      <c r="D73" s="153"/>
      <c r="E73" s="154"/>
      <c r="F73" s="154"/>
      <c r="G73" s="155"/>
      <c r="H73" s="168"/>
      <c r="I73" s="169"/>
      <c r="J73" s="170"/>
      <c r="K73" s="176"/>
      <c r="L73" s="177"/>
      <c r="M73" s="183"/>
      <c r="N73" s="184"/>
      <c r="O73" s="185"/>
    </row>
    <row r="74" spans="2:15" ht="18" customHeight="1" x14ac:dyDescent="0.45">
      <c r="B74" s="163"/>
      <c r="C74" s="164"/>
      <c r="D74" s="156"/>
      <c r="E74" s="157"/>
      <c r="F74" s="157"/>
      <c r="G74" s="158"/>
      <c r="H74" s="171"/>
      <c r="I74" s="172"/>
      <c r="J74" s="173"/>
      <c r="K74" s="178"/>
      <c r="L74" s="179"/>
      <c r="M74" s="186"/>
      <c r="N74" s="187"/>
      <c r="O74" s="188"/>
    </row>
    <row r="75" spans="2:15" x14ac:dyDescent="0.45">
      <c r="B75" s="159">
        <v>3</v>
      </c>
      <c r="C75" s="160"/>
      <c r="D75" s="150"/>
      <c r="E75" s="151"/>
      <c r="F75" s="151"/>
      <c r="G75" s="152"/>
      <c r="H75" s="227" t="s">
        <v>480</v>
      </c>
      <c r="I75" s="166"/>
      <c r="J75" s="167"/>
      <c r="K75" s="174">
        <v>40</v>
      </c>
      <c r="L75" s="175"/>
      <c r="M75" s="180" t="s">
        <v>479</v>
      </c>
      <c r="N75" s="181"/>
      <c r="O75" s="182"/>
    </row>
    <row r="76" spans="2:15" x14ac:dyDescent="0.45">
      <c r="B76" s="161"/>
      <c r="C76" s="162"/>
      <c r="D76" s="153"/>
      <c r="E76" s="154"/>
      <c r="F76" s="154"/>
      <c r="G76" s="155"/>
      <c r="H76" s="168"/>
      <c r="I76" s="169"/>
      <c r="J76" s="170"/>
      <c r="K76" s="176"/>
      <c r="L76" s="177"/>
      <c r="M76" s="183"/>
      <c r="N76" s="184"/>
      <c r="O76" s="185"/>
    </row>
    <row r="77" spans="2:15" x14ac:dyDescent="0.45">
      <c r="B77" s="161"/>
      <c r="C77" s="162"/>
      <c r="D77" s="153"/>
      <c r="E77" s="154"/>
      <c r="F77" s="154"/>
      <c r="G77" s="155"/>
      <c r="H77" s="168"/>
      <c r="I77" s="169"/>
      <c r="J77" s="170"/>
      <c r="K77" s="176"/>
      <c r="L77" s="177"/>
      <c r="M77" s="183"/>
      <c r="N77" s="184"/>
      <c r="O77" s="185"/>
    </row>
    <row r="78" spans="2:15" x14ac:dyDescent="0.45">
      <c r="B78" s="161"/>
      <c r="C78" s="162"/>
      <c r="D78" s="153"/>
      <c r="E78" s="154"/>
      <c r="F78" s="154"/>
      <c r="G78" s="155"/>
      <c r="H78" s="168"/>
      <c r="I78" s="169"/>
      <c r="J78" s="170"/>
      <c r="K78" s="176"/>
      <c r="L78" s="177"/>
      <c r="M78" s="183"/>
      <c r="N78" s="184"/>
      <c r="O78" s="185"/>
    </row>
    <row r="79" spans="2:15" x14ac:dyDescent="0.45">
      <c r="B79" s="161"/>
      <c r="C79" s="162"/>
      <c r="D79" s="153"/>
      <c r="E79" s="154"/>
      <c r="F79" s="154"/>
      <c r="G79" s="155"/>
      <c r="H79" s="168"/>
      <c r="I79" s="169"/>
      <c r="J79" s="170"/>
      <c r="K79" s="176"/>
      <c r="L79" s="177"/>
      <c r="M79" s="183"/>
      <c r="N79" s="184"/>
      <c r="O79" s="185"/>
    </row>
    <row r="80" spans="2:15" x14ac:dyDescent="0.45">
      <c r="B80" s="161"/>
      <c r="C80" s="162"/>
      <c r="D80" s="153"/>
      <c r="E80" s="154"/>
      <c r="F80" s="154"/>
      <c r="G80" s="155"/>
      <c r="H80" s="168"/>
      <c r="I80" s="169"/>
      <c r="J80" s="170"/>
      <c r="K80" s="176"/>
      <c r="L80" s="177"/>
      <c r="M80" s="183"/>
      <c r="N80" s="184"/>
      <c r="O80" s="185"/>
    </row>
    <row r="81" spans="2:15" x14ac:dyDescent="0.45">
      <c r="B81" s="161"/>
      <c r="C81" s="162"/>
      <c r="D81" s="153"/>
      <c r="E81" s="154"/>
      <c r="F81" s="154"/>
      <c r="G81" s="155"/>
      <c r="H81" s="168"/>
      <c r="I81" s="169"/>
      <c r="J81" s="170"/>
      <c r="K81" s="176"/>
      <c r="L81" s="177"/>
      <c r="M81" s="183"/>
      <c r="N81" s="184"/>
      <c r="O81" s="185"/>
    </row>
    <row r="82" spans="2:15" x14ac:dyDescent="0.45">
      <c r="B82" s="161"/>
      <c r="C82" s="162"/>
      <c r="D82" s="153"/>
      <c r="E82" s="154"/>
      <c r="F82" s="154"/>
      <c r="G82" s="155"/>
      <c r="H82" s="168"/>
      <c r="I82" s="169"/>
      <c r="J82" s="170"/>
      <c r="K82" s="176"/>
      <c r="L82" s="177"/>
      <c r="M82" s="183"/>
      <c r="N82" s="184"/>
      <c r="O82" s="185"/>
    </row>
    <row r="83" spans="2:15" x14ac:dyDescent="0.45">
      <c r="B83" s="161"/>
      <c r="C83" s="162"/>
      <c r="D83" s="153"/>
      <c r="E83" s="154"/>
      <c r="F83" s="154"/>
      <c r="G83" s="155"/>
      <c r="H83" s="168"/>
      <c r="I83" s="169"/>
      <c r="J83" s="170"/>
      <c r="K83" s="176"/>
      <c r="L83" s="177"/>
      <c r="M83" s="183"/>
      <c r="N83" s="184"/>
      <c r="O83" s="185"/>
    </row>
    <row r="84" spans="2:15" x14ac:dyDescent="0.45">
      <c r="B84" s="161"/>
      <c r="C84" s="162"/>
      <c r="D84" s="153"/>
      <c r="E84" s="154"/>
      <c r="F84" s="154"/>
      <c r="G84" s="155"/>
      <c r="H84" s="168"/>
      <c r="I84" s="169"/>
      <c r="J84" s="170"/>
      <c r="K84" s="176"/>
      <c r="L84" s="177"/>
      <c r="M84" s="183"/>
      <c r="N84" s="184"/>
      <c r="O84" s="185"/>
    </row>
    <row r="85" spans="2:15" x14ac:dyDescent="0.45">
      <c r="B85" s="161"/>
      <c r="C85" s="162"/>
      <c r="D85" s="153"/>
      <c r="E85" s="154"/>
      <c r="F85" s="154"/>
      <c r="G85" s="155"/>
      <c r="H85" s="168"/>
      <c r="I85" s="169"/>
      <c r="J85" s="170"/>
      <c r="K85" s="176"/>
      <c r="L85" s="177"/>
      <c r="M85" s="183"/>
      <c r="N85" s="184"/>
      <c r="O85" s="185"/>
    </row>
    <row r="86" spans="2:15" x14ac:dyDescent="0.45">
      <c r="B86" s="161"/>
      <c r="C86" s="162"/>
      <c r="D86" s="153"/>
      <c r="E86" s="154"/>
      <c r="F86" s="154"/>
      <c r="G86" s="155"/>
      <c r="H86" s="168"/>
      <c r="I86" s="169"/>
      <c r="J86" s="170"/>
      <c r="K86" s="176"/>
      <c r="L86" s="177"/>
      <c r="M86" s="183"/>
      <c r="N86" s="184"/>
      <c r="O86" s="185"/>
    </row>
    <row r="87" spans="2:15" x14ac:dyDescent="0.45">
      <c r="B87" s="161"/>
      <c r="C87" s="162"/>
      <c r="D87" s="153"/>
      <c r="E87" s="154"/>
      <c r="F87" s="154"/>
      <c r="G87" s="155"/>
      <c r="H87" s="168"/>
      <c r="I87" s="169"/>
      <c r="J87" s="170"/>
      <c r="K87" s="176"/>
      <c r="L87" s="177"/>
      <c r="M87" s="183"/>
      <c r="N87" s="184"/>
      <c r="O87" s="185"/>
    </row>
    <row r="88" spans="2:15" x14ac:dyDescent="0.45">
      <c r="B88" s="161"/>
      <c r="C88" s="162"/>
      <c r="D88" s="153"/>
      <c r="E88" s="154"/>
      <c r="F88" s="154"/>
      <c r="G88" s="155"/>
      <c r="H88" s="168"/>
      <c r="I88" s="169"/>
      <c r="J88" s="170"/>
      <c r="K88" s="176"/>
      <c r="L88" s="177"/>
      <c r="M88" s="183"/>
      <c r="N88" s="184"/>
      <c r="O88" s="185"/>
    </row>
    <row r="89" spans="2:15" x14ac:dyDescent="0.45">
      <c r="B89" s="161"/>
      <c r="C89" s="162"/>
      <c r="D89" s="153"/>
      <c r="E89" s="154"/>
      <c r="F89" s="154"/>
      <c r="G89" s="155"/>
      <c r="H89" s="168"/>
      <c r="I89" s="169"/>
      <c r="J89" s="170"/>
      <c r="K89" s="176"/>
      <c r="L89" s="177"/>
      <c r="M89" s="183"/>
      <c r="N89" s="184"/>
      <c r="O89" s="185"/>
    </row>
    <row r="90" spans="2:15" x14ac:dyDescent="0.45">
      <c r="B90" s="161"/>
      <c r="C90" s="162"/>
      <c r="D90" s="153"/>
      <c r="E90" s="154"/>
      <c r="F90" s="154"/>
      <c r="G90" s="155"/>
      <c r="H90" s="168"/>
      <c r="I90" s="169"/>
      <c r="J90" s="170"/>
      <c r="K90" s="176"/>
      <c r="L90" s="177"/>
      <c r="M90" s="183"/>
      <c r="N90" s="184"/>
      <c r="O90" s="185"/>
    </row>
    <row r="91" spans="2:15" x14ac:dyDescent="0.45">
      <c r="B91" s="161"/>
      <c r="C91" s="162"/>
      <c r="D91" s="153"/>
      <c r="E91" s="154"/>
      <c r="F91" s="154"/>
      <c r="G91" s="155"/>
      <c r="H91" s="168"/>
      <c r="I91" s="169"/>
      <c r="J91" s="170"/>
      <c r="K91" s="176"/>
      <c r="L91" s="177"/>
      <c r="M91" s="183"/>
      <c r="N91" s="184"/>
      <c r="O91" s="185"/>
    </row>
    <row r="92" spans="2:15" x14ac:dyDescent="0.45">
      <c r="B92" s="161"/>
      <c r="C92" s="162"/>
      <c r="D92" s="153"/>
      <c r="E92" s="154"/>
      <c r="F92" s="154"/>
      <c r="G92" s="155"/>
      <c r="H92" s="168"/>
      <c r="I92" s="169"/>
      <c r="J92" s="170"/>
      <c r="K92" s="176"/>
      <c r="L92" s="177"/>
      <c r="M92" s="183"/>
      <c r="N92" s="184"/>
      <c r="O92" s="185"/>
    </row>
    <row r="93" spans="2:15" x14ac:dyDescent="0.45">
      <c r="B93" s="161"/>
      <c r="C93" s="162"/>
      <c r="D93" s="153"/>
      <c r="E93" s="154"/>
      <c r="F93" s="154"/>
      <c r="G93" s="155"/>
      <c r="H93" s="168"/>
      <c r="I93" s="169"/>
      <c r="J93" s="170"/>
      <c r="K93" s="176"/>
      <c r="L93" s="177"/>
      <c r="M93" s="183"/>
      <c r="N93" s="184"/>
      <c r="O93" s="185"/>
    </row>
    <row r="94" spans="2:15" x14ac:dyDescent="0.45">
      <c r="B94" s="163"/>
      <c r="C94" s="164"/>
      <c r="D94" s="156"/>
      <c r="E94" s="157"/>
      <c r="F94" s="157"/>
      <c r="G94" s="158"/>
      <c r="H94" s="171"/>
      <c r="I94" s="172"/>
      <c r="J94" s="173"/>
      <c r="K94" s="178"/>
      <c r="L94" s="179"/>
      <c r="M94" s="186"/>
      <c r="N94" s="187"/>
      <c r="O94" s="188"/>
    </row>
  </sheetData>
  <mergeCells count="31">
    <mergeCell ref="L6:O6"/>
    <mergeCell ref="P6:P7"/>
    <mergeCell ref="B8:P8"/>
    <mergeCell ref="H2:J2"/>
    <mergeCell ref="B6:B7"/>
    <mergeCell ref="C6:C7"/>
    <mergeCell ref="D6:D7"/>
    <mergeCell ref="F6:F7"/>
    <mergeCell ref="G6:H6"/>
    <mergeCell ref="I6:K6"/>
    <mergeCell ref="E6:E7"/>
    <mergeCell ref="B34:C34"/>
    <mergeCell ref="D34:G34"/>
    <mergeCell ref="H34:J34"/>
    <mergeCell ref="K34:L34"/>
    <mergeCell ref="M34:O34"/>
    <mergeCell ref="B35:C54"/>
    <mergeCell ref="D35:G54"/>
    <mergeCell ref="H35:J54"/>
    <mergeCell ref="K35:L54"/>
    <mergeCell ref="M35:O54"/>
    <mergeCell ref="B55:C74"/>
    <mergeCell ref="D55:G74"/>
    <mergeCell ref="H55:J74"/>
    <mergeCell ref="K55:L74"/>
    <mergeCell ref="M55:O74"/>
    <mergeCell ref="B75:C94"/>
    <mergeCell ref="D75:G94"/>
    <mergeCell ref="H75:J94"/>
    <mergeCell ref="K75:L94"/>
    <mergeCell ref="M75:O94"/>
  </mergeCells>
  <phoneticPr fontId="2"/>
  <conditionalFormatting sqref="G2 G5:G7 G9:G11">
    <cfRule type="containsText" dxfId="2390" priority="740" operator="containsText" text="未定">
      <formula>NOT(ISERROR(SEARCH("未定",G2)))</formula>
    </cfRule>
    <cfRule type="containsText" dxfId="2389" priority="741" operator="containsText" text="館田">
      <formula>NOT(ISERROR(SEARCH("館田",G2)))</formula>
    </cfRule>
    <cfRule type="containsText" dxfId="2388" priority="742" operator="containsText" text="蛯名">
      <formula>NOT(ISERROR(SEARCH("蛯名",G2)))</formula>
    </cfRule>
    <cfRule type="containsText" dxfId="2387" priority="743" operator="containsText" text="圷">
      <formula>NOT(ISERROR(SEARCH("圷",G2)))</formula>
    </cfRule>
    <cfRule type="containsText" dxfId="2386" priority="744" operator="containsText" text="荒谷">
      <formula>NOT(ISERROR(SEARCH("荒谷",G2)))</formula>
    </cfRule>
  </conditionalFormatting>
  <conditionalFormatting sqref="H5:H7 H9:H30">
    <cfRule type="containsText" dxfId="2385" priority="738" operator="containsText" text="館田">
      <formula>NOT(ISERROR(SEARCH("館田",H5)))</formula>
    </cfRule>
    <cfRule type="containsText" dxfId="2384" priority="739" operator="containsText" text="蛯名">
      <formula>NOT(ISERROR(SEARCH("蛯名",H5)))</formula>
    </cfRule>
  </conditionalFormatting>
  <conditionalFormatting sqref="L2:L7 L9:L11">
    <cfRule type="containsText" dxfId="2383" priority="735" operator="containsText" text="作業終了">
      <formula>NOT(ISERROR(SEARCH("作業終了",L2)))</formula>
    </cfRule>
    <cfRule type="containsText" dxfId="2382" priority="736" operator="containsText" text="作業中">
      <formula>NOT(ISERROR(SEARCH("作業中",L2)))</formula>
    </cfRule>
    <cfRule type="containsText" dxfId="2381" priority="737" operator="containsText" text="待機">
      <formula>NOT(ISERROR(SEARCH("待機",L2)))</formula>
    </cfRule>
  </conditionalFormatting>
  <conditionalFormatting sqref="M2:M5 M7 M9:M11">
    <cfRule type="containsText" dxfId="2380" priority="727" operator="containsText" text="注">
      <formula>NOT(ISERROR(SEARCH("注",M2)))</formula>
    </cfRule>
    <cfRule type="containsText" dxfId="2379" priority="731" operator="containsText" text="警">
      <formula>NOT(ISERROR(SEARCH("警",M2)))</formula>
    </cfRule>
    <cfRule type="containsText" dxfId="2378" priority="732" operator="containsText" text="安全">
      <formula>NOT(ISERROR(SEARCH("安全",M2)))</formula>
    </cfRule>
    <cfRule type="containsText" dxfId="2377" priority="733" operator="containsText" text="注意">
      <formula>NOT(ISERROR(SEARCH("注意",M2)))</formula>
    </cfRule>
    <cfRule type="containsText" dxfId="2376" priority="734" operator="containsText" text="警告">
      <formula>NOT(ISERROR(SEARCH("警告",M2)))</formula>
    </cfRule>
  </conditionalFormatting>
  <conditionalFormatting sqref="O2:O4 O7 O9:O11">
    <cfRule type="containsText" dxfId="2375" priority="729" operator="containsText" text="不実装">
      <formula>NOT(ISERROR(SEARCH("不実装",O2)))</formula>
    </cfRule>
    <cfRule type="containsText" dxfId="2374" priority="730" operator="containsText" text="実装">
      <formula>NOT(ISERROR(SEARCH("実装",O2)))</formula>
    </cfRule>
  </conditionalFormatting>
  <conditionalFormatting sqref="G2:G7 G9:G11">
    <cfRule type="containsText" dxfId="2373" priority="728" operator="containsText" text="舘田">
      <formula>NOT(ISERROR(SEARCH("舘田",G2)))</formula>
    </cfRule>
  </conditionalFormatting>
  <conditionalFormatting sqref="M2:M5 M7 M9:M11">
    <cfRule type="containsText" dxfId="2372" priority="721" operator="containsText" text="安">
      <formula>NOT(ISERROR(SEARCH("安",M2)))</formula>
    </cfRule>
    <cfRule type="containsText" dxfId="2371" priority="722" operator="containsText" text="安">
      <formula>NOT(ISERROR(SEARCH("安",M2)))</formula>
    </cfRule>
    <cfRule type="containsText" dxfId="2370" priority="723" operator="containsText" text="安">
      <formula>NOT(ISERROR(SEARCH("安",M2)))</formula>
    </cfRule>
    <cfRule type="containsText" dxfId="2369" priority="726" operator="containsText" text="安">
      <formula>NOT(ISERROR(SEARCH("安",M2)))</formula>
    </cfRule>
  </conditionalFormatting>
  <conditionalFormatting sqref="L2:L7 L9:L11">
    <cfRule type="containsText" dxfId="2368" priority="720" operator="containsText" text="終了">
      <formula>NOT(ISERROR(SEARCH("終了",L2)))</formula>
    </cfRule>
    <cfRule type="containsText" dxfId="2367" priority="724" operator="containsText" text="終了">
      <formula>NOT(ISERROR(SEARCH("終了",L2)))</formula>
    </cfRule>
    <cfRule type="containsText" dxfId="2366" priority="725" operator="containsText" text="作業終了">
      <formula>NOT(ISERROR(SEARCH("作業終了",L2)))</formula>
    </cfRule>
  </conditionalFormatting>
  <conditionalFormatting sqref="O5">
    <cfRule type="containsText" dxfId="2365" priority="718" operator="containsText" text="不実装">
      <formula>NOT(ISERROR(SEARCH("不実装",O5)))</formula>
    </cfRule>
    <cfRule type="containsText" dxfId="2364" priority="719" operator="containsText" text="実装">
      <formula>NOT(ISERROR(SEARCH("実装",O5)))</formula>
    </cfRule>
  </conditionalFormatting>
  <conditionalFormatting sqref="O2:O5 O7 O9:O11">
    <cfRule type="containsText" dxfId="2363" priority="717" operator="containsText" text="実装中">
      <formula>NOT(ISERROR(SEARCH("実装中",O2)))</formula>
    </cfRule>
  </conditionalFormatting>
  <conditionalFormatting sqref="N2:N5 N7 N9:N11">
    <cfRule type="containsText" dxfId="2362" priority="714" operator="containsText" text="60">
      <formula>NOT(ISERROR(SEARCH("60",N2)))</formula>
    </cfRule>
    <cfRule type="containsText" dxfId="2361" priority="715" operator="containsText" text="30">
      <formula>NOT(ISERROR(SEARCH("30",N2)))</formula>
    </cfRule>
    <cfRule type="containsText" dxfId="2360" priority="716" operator="containsText" text="30％">
      <formula>NOT(ISERROR(SEARCH("30％",N2)))</formula>
    </cfRule>
  </conditionalFormatting>
  <conditionalFormatting sqref="G2:G7 G9:G11">
    <cfRule type="containsText" dxfId="2359" priority="707" operator="containsText" text="有馬">
      <formula>NOT(ISERROR(SEARCH("有馬",G2)))</formula>
    </cfRule>
    <cfRule type="containsText" dxfId="2358" priority="708" operator="containsText" text="有馬">
      <formula>NOT(ISERROR(SEARCH("有馬",G2)))</formula>
    </cfRule>
    <cfRule type="containsText" dxfId="2357" priority="709" operator="containsText" text="石田">
      <formula>NOT(ISERROR(SEARCH("石田",G2)))</formula>
    </cfRule>
    <cfRule type="containsText" dxfId="2356" priority="710" operator="containsText" text="石田">
      <formula>NOT(ISERROR(SEARCH("石田",G2)))</formula>
    </cfRule>
    <cfRule type="containsText" dxfId="2355" priority="711" operator="containsText" text="横道">
      <formula>NOT(ISERROR(SEARCH("横道",G2)))</formula>
    </cfRule>
    <cfRule type="containsText" dxfId="2354" priority="712" operator="containsText" text="佐藤">
      <formula>NOT(ISERROR(SEARCH("佐藤",G2)))</formula>
    </cfRule>
    <cfRule type="containsText" dxfId="2353" priority="713" operator="containsText" text="未定">
      <formula>NOT(ISERROR(SEARCH("未定",G2)))</formula>
    </cfRule>
  </conditionalFormatting>
  <conditionalFormatting sqref="H2:H4">
    <cfRule type="containsText" dxfId="2352" priority="705" operator="containsText" text="館田">
      <formula>NOT(ISERROR(SEARCH("館田",H2)))</formula>
    </cfRule>
    <cfRule type="containsText" dxfId="2351" priority="706" operator="containsText" text="蛯名">
      <formula>NOT(ISERROR(SEARCH("蛯名",H2)))</formula>
    </cfRule>
  </conditionalFormatting>
  <conditionalFormatting sqref="G1:G7 G9:G11 G31:G33 G95:G1048576">
    <cfRule type="containsText" dxfId="2350" priority="704" operator="containsText" text="横道">
      <formula>NOT(ISERROR(SEARCH("横道",G1)))</formula>
    </cfRule>
  </conditionalFormatting>
  <conditionalFormatting sqref="G12:G13">
    <cfRule type="containsText" dxfId="2349" priority="699" operator="containsText" text="未定">
      <formula>NOT(ISERROR(SEARCH("未定",G12)))</formula>
    </cfRule>
    <cfRule type="containsText" dxfId="2348" priority="700" operator="containsText" text="館田">
      <formula>NOT(ISERROR(SEARCH("館田",G12)))</formula>
    </cfRule>
    <cfRule type="containsText" dxfId="2347" priority="701" operator="containsText" text="蛯名">
      <formula>NOT(ISERROR(SEARCH("蛯名",G12)))</formula>
    </cfRule>
    <cfRule type="containsText" dxfId="2346" priority="702" operator="containsText" text="圷">
      <formula>NOT(ISERROR(SEARCH("圷",G12)))</formula>
    </cfRule>
    <cfRule type="containsText" dxfId="2345" priority="703" operator="containsText" text="荒谷">
      <formula>NOT(ISERROR(SEARCH("荒谷",G12)))</formula>
    </cfRule>
  </conditionalFormatting>
  <conditionalFormatting sqref="L12:L13">
    <cfRule type="containsText" dxfId="2344" priority="694" operator="containsText" text="作業終了">
      <formula>NOT(ISERROR(SEARCH("作業終了",L12)))</formula>
    </cfRule>
    <cfRule type="containsText" dxfId="2343" priority="695" operator="containsText" text="作業中">
      <formula>NOT(ISERROR(SEARCH("作業中",L12)))</formula>
    </cfRule>
    <cfRule type="containsText" dxfId="2342" priority="696" operator="containsText" text="待機">
      <formula>NOT(ISERROR(SEARCH("待機",L12)))</formula>
    </cfRule>
  </conditionalFormatting>
  <conditionalFormatting sqref="M12:M13">
    <cfRule type="containsText" dxfId="2341" priority="686" operator="containsText" text="注">
      <formula>NOT(ISERROR(SEARCH("注",M12)))</formula>
    </cfRule>
    <cfRule type="containsText" dxfId="2340" priority="690" operator="containsText" text="警">
      <formula>NOT(ISERROR(SEARCH("警",M12)))</formula>
    </cfRule>
    <cfRule type="containsText" dxfId="2339" priority="691" operator="containsText" text="安全">
      <formula>NOT(ISERROR(SEARCH("安全",M12)))</formula>
    </cfRule>
    <cfRule type="containsText" dxfId="2338" priority="692" operator="containsText" text="注意">
      <formula>NOT(ISERROR(SEARCH("注意",M12)))</formula>
    </cfRule>
    <cfRule type="containsText" dxfId="2337" priority="693" operator="containsText" text="警告">
      <formula>NOT(ISERROR(SEARCH("警告",M12)))</formula>
    </cfRule>
  </conditionalFormatting>
  <conditionalFormatting sqref="O12:O13">
    <cfRule type="containsText" dxfId="2336" priority="688" operator="containsText" text="不実装">
      <formula>NOT(ISERROR(SEARCH("不実装",O12)))</formula>
    </cfRule>
    <cfRule type="containsText" dxfId="2335" priority="689" operator="containsText" text="実装">
      <formula>NOT(ISERROR(SEARCH("実装",O12)))</formula>
    </cfRule>
  </conditionalFormatting>
  <conditionalFormatting sqref="G12:G13">
    <cfRule type="containsText" dxfId="2334" priority="687" operator="containsText" text="舘田">
      <formula>NOT(ISERROR(SEARCH("舘田",G12)))</formula>
    </cfRule>
  </conditionalFormatting>
  <conditionalFormatting sqref="M12:M13">
    <cfRule type="containsText" dxfId="2333" priority="680" operator="containsText" text="安">
      <formula>NOT(ISERROR(SEARCH("安",M12)))</formula>
    </cfRule>
    <cfRule type="containsText" dxfId="2332" priority="681" operator="containsText" text="安">
      <formula>NOT(ISERROR(SEARCH("安",M12)))</formula>
    </cfRule>
    <cfRule type="containsText" dxfId="2331" priority="682" operator="containsText" text="安">
      <formula>NOT(ISERROR(SEARCH("安",M12)))</formula>
    </cfRule>
    <cfRule type="containsText" dxfId="2330" priority="685" operator="containsText" text="安">
      <formula>NOT(ISERROR(SEARCH("安",M12)))</formula>
    </cfRule>
  </conditionalFormatting>
  <conditionalFormatting sqref="L12:L13">
    <cfRule type="containsText" dxfId="2329" priority="679" operator="containsText" text="終了">
      <formula>NOT(ISERROR(SEARCH("終了",L12)))</formula>
    </cfRule>
    <cfRule type="containsText" dxfId="2328" priority="683" operator="containsText" text="終了">
      <formula>NOT(ISERROR(SEARCH("終了",L12)))</formula>
    </cfRule>
    <cfRule type="containsText" dxfId="2327" priority="684" operator="containsText" text="作業終了">
      <formula>NOT(ISERROR(SEARCH("作業終了",L12)))</formula>
    </cfRule>
  </conditionalFormatting>
  <conditionalFormatting sqref="O12:O13">
    <cfRule type="containsText" dxfId="2326" priority="678" operator="containsText" text="実装中">
      <formula>NOT(ISERROR(SEARCH("実装中",O12)))</formula>
    </cfRule>
  </conditionalFormatting>
  <conditionalFormatting sqref="N12:N13">
    <cfRule type="containsText" dxfId="2325" priority="675" operator="containsText" text="60">
      <formula>NOT(ISERROR(SEARCH("60",N12)))</formula>
    </cfRule>
    <cfRule type="containsText" dxfId="2324" priority="676" operator="containsText" text="30">
      <formula>NOT(ISERROR(SEARCH("30",N12)))</formula>
    </cfRule>
    <cfRule type="containsText" dxfId="2323" priority="677" operator="containsText" text="30％">
      <formula>NOT(ISERROR(SEARCH("30％",N12)))</formula>
    </cfRule>
  </conditionalFormatting>
  <conditionalFormatting sqref="G12:G13">
    <cfRule type="containsText" dxfId="2322" priority="668" operator="containsText" text="有馬">
      <formula>NOT(ISERROR(SEARCH("有馬",G12)))</formula>
    </cfRule>
    <cfRule type="containsText" dxfId="2321" priority="669" operator="containsText" text="有馬">
      <formula>NOT(ISERROR(SEARCH("有馬",G12)))</formula>
    </cfRule>
    <cfRule type="containsText" dxfId="2320" priority="670" operator="containsText" text="石田">
      <formula>NOT(ISERROR(SEARCH("石田",G12)))</formula>
    </cfRule>
    <cfRule type="containsText" dxfId="2319" priority="671" operator="containsText" text="石田">
      <formula>NOT(ISERROR(SEARCH("石田",G12)))</formula>
    </cfRule>
    <cfRule type="containsText" dxfId="2318" priority="672" operator="containsText" text="横道">
      <formula>NOT(ISERROR(SEARCH("横道",G12)))</formula>
    </cfRule>
    <cfRule type="containsText" dxfId="2317" priority="673" operator="containsText" text="佐藤">
      <formula>NOT(ISERROR(SEARCH("佐藤",G12)))</formula>
    </cfRule>
    <cfRule type="containsText" dxfId="2316" priority="674" operator="containsText" text="未定">
      <formula>NOT(ISERROR(SEARCH("未定",G12)))</formula>
    </cfRule>
  </conditionalFormatting>
  <conditionalFormatting sqref="G12:G13">
    <cfRule type="containsText" dxfId="2315" priority="667" operator="containsText" text="横道">
      <formula>NOT(ISERROR(SEARCH("横道",G12)))</formula>
    </cfRule>
  </conditionalFormatting>
  <conditionalFormatting sqref="G14">
    <cfRule type="containsText" dxfId="2314" priority="662" operator="containsText" text="未定">
      <formula>NOT(ISERROR(SEARCH("未定",G14)))</formula>
    </cfRule>
    <cfRule type="containsText" dxfId="2313" priority="663" operator="containsText" text="館田">
      <formula>NOT(ISERROR(SEARCH("館田",G14)))</formula>
    </cfRule>
    <cfRule type="containsText" dxfId="2312" priority="664" operator="containsText" text="蛯名">
      <formula>NOT(ISERROR(SEARCH("蛯名",G14)))</formula>
    </cfRule>
    <cfRule type="containsText" dxfId="2311" priority="665" operator="containsText" text="圷">
      <formula>NOT(ISERROR(SEARCH("圷",G14)))</formula>
    </cfRule>
    <cfRule type="containsText" dxfId="2310" priority="666" operator="containsText" text="荒谷">
      <formula>NOT(ISERROR(SEARCH("荒谷",G14)))</formula>
    </cfRule>
  </conditionalFormatting>
  <conditionalFormatting sqref="L14">
    <cfRule type="containsText" dxfId="2309" priority="657" operator="containsText" text="作業終了">
      <formula>NOT(ISERROR(SEARCH("作業終了",L14)))</formula>
    </cfRule>
    <cfRule type="containsText" dxfId="2308" priority="658" operator="containsText" text="作業中">
      <formula>NOT(ISERROR(SEARCH("作業中",L14)))</formula>
    </cfRule>
    <cfRule type="containsText" dxfId="2307" priority="659" operator="containsText" text="待機">
      <formula>NOT(ISERROR(SEARCH("待機",L14)))</formula>
    </cfRule>
  </conditionalFormatting>
  <conditionalFormatting sqref="M14">
    <cfRule type="containsText" dxfId="2306" priority="649" operator="containsText" text="注">
      <formula>NOT(ISERROR(SEARCH("注",M14)))</formula>
    </cfRule>
    <cfRule type="containsText" dxfId="2305" priority="653" operator="containsText" text="警">
      <formula>NOT(ISERROR(SEARCH("警",M14)))</formula>
    </cfRule>
    <cfRule type="containsText" dxfId="2304" priority="654" operator="containsText" text="安全">
      <formula>NOT(ISERROR(SEARCH("安全",M14)))</formula>
    </cfRule>
    <cfRule type="containsText" dxfId="2303" priority="655" operator="containsText" text="注意">
      <formula>NOT(ISERROR(SEARCH("注意",M14)))</formula>
    </cfRule>
    <cfRule type="containsText" dxfId="2302" priority="656" operator="containsText" text="警告">
      <formula>NOT(ISERROR(SEARCH("警告",M14)))</formula>
    </cfRule>
  </conditionalFormatting>
  <conditionalFormatting sqref="O14">
    <cfRule type="containsText" dxfId="2301" priority="651" operator="containsText" text="不実装">
      <formula>NOT(ISERROR(SEARCH("不実装",O14)))</formula>
    </cfRule>
    <cfRule type="containsText" dxfId="2300" priority="652" operator="containsText" text="実装">
      <formula>NOT(ISERROR(SEARCH("実装",O14)))</formula>
    </cfRule>
  </conditionalFormatting>
  <conditionalFormatting sqref="G14">
    <cfRule type="containsText" dxfId="2299" priority="650" operator="containsText" text="舘田">
      <formula>NOT(ISERROR(SEARCH("舘田",G14)))</formula>
    </cfRule>
  </conditionalFormatting>
  <conditionalFormatting sqref="M14">
    <cfRule type="containsText" dxfId="2298" priority="643" operator="containsText" text="安">
      <formula>NOT(ISERROR(SEARCH("安",M14)))</formula>
    </cfRule>
    <cfRule type="containsText" dxfId="2297" priority="644" operator="containsText" text="安">
      <formula>NOT(ISERROR(SEARCH("安",M14)))</formula>
    </cfRule>
    <cfRule type="containsText" dxfId="2296" priority="645" operator="containsText" text="安">
      <formula>NOT(ISERROR(SEARCH("安",M14)))</formula>
    </cfRule>
    <cfRule type="containsText" dxfId="2295" priority="648" operator="containsText" text="安">
      <formula>NOT(ISERROR(SEARCH("安",M14)))</formula>
    </cfRule>
  </conditionalFormatting>
  <conditionalFormatting sqref="L14">
    <cfRule type="containsText" dxfId="2294" priority="642" operator="containsText" text="終了">
      <formula>NOT(ISERROR(SEARCH("終了",L14)))</formula>
    </cfRule>
    <cfRule type="containsText" dxfId="2293" priority="646" operator="containsText" text="終了">
      <formula>NOT(ISERROR(SEARCH("終了",L14)))</formula>
    </cfRule>
    <cfRule type="containsText" dxfId="2292" priority="647" operator="containsText" text="作業終了">
      <formula>NOT(ISERROR(SEARCH("作業終了",L14)))</formula>
    </cfRule>
  </conditionalFormatting>
  <conditionalFormatting sqref="O14">
    <cfRule type="containsText" dxfId="2291" priority="641" operator="containsText" text="実装中">
      <formula>NOT(ISERROR(SEARCH("実装中",O14)))</formula>
    </cfRule>
  </conditionalFormatting>
  <conditionalFormatting sqref="N14">
    <cfRule type="containsText" dxfId="2290" priority="638" operator="containsText" text="60">
      <formula>NOT(ISERROR(SEARCH("60",N14)))</formula>
    </cfRule>
    <cfRule type="containsText" dxfId="2289" priority="639" operator="containsText" text="30">
      <formula>NOT(ISERROR(SEARCH("30",N14)))</formula>
    </cfRule>
    <cfRule type="containsText" dxfId="2288" priority="640" operator="containsText" text="30％">
      <formula>NOT(ISERROR(SEARCH("30％",N14)))</formula>
    </cfRule>
  </conditionalFormatting>
  <conditionalFormatting sqref="G14">
    <cfRule type="containsText" dxfId="2287" priority="631" operator="containsText" text="有馬">
      <formula>NOT(ISERROR(SEARCH("有馬",G14)))</formula>
    </cfRule>
    <cfRule type="containsText" dxfId="2286" priority="632" operator="containsText" text="有馬">
      <formula>NOT(ISERROR(SEARCH("有馬",G14)))</formula>
    </cfRule>
    <cfRule type="containsText" dxfId="2285" priority="633" operator="containsText" text="石田">
      <formula>NOT(ISERROR(SEARCH("石田",G14)))</formula>
    </cfRule>
    <cfRule type="containsText" dxfId="2284" priority="634" operator="containsText" text="石田">
      <formula>NOT(ISERROR(SEARCH("石田",G14)))</formula>
    </cfRule>
    <cfRule type="containsText" dxfId="2283" priority="635" operator="containsText" text="横道">
      <formula>NOT(ISERROR(SEARCH("横道",G14)))</formula>
    </cfRule>
    <cfRule type="containsText" dxfId="2282" priority="636" operator="containsText" text="佐藤">
      <formula>NOT(ISERROR(SEARCH("佐藤",G14)))</formula>
    </cfRule>
    <cfRule type="containsText" dxfId="2281" priority="637" operator="containsText" text="未定">
      <formula>NOT(ISERROR(SEARCH("未定",G14)))</formula>
    </cfRule>
  </conditionalFormatting>
  <conditionalFormatting sqref="G14">
    <cfRule type="containsText" dxfId="2280" priority="630" operator="containsText" text="横道">
      <formula>NOT(ISERROR(SEARCH("横道",G14)))</formula>
    </cfRule>
  </conditionalFormatting>
  <conditionalFormatting sqref="G24">
    <cfRule type="containsText" dxfId="2279" priority="181" operator="containsText" text="未定">
      <formula>NOT(ISERROR(SEARCH("未定",G24)))</formula>
    </cfRule>
    <cfRule type="containsText" dxfId="2278" priority="182" operator="containsText" text="館田">
      <formula>NOT(ISERROR(SEARCH("館田",G24)))</formula>
    </cfRule>
    <cfRule type="containsText" dxfId="2277" priority="183" operator="containsText" text="蛯名">
      <formula>NOT(ISERROR(SEARCH("蛯名",G24)))</formula>
    </cfRule>
    <cfRule type="containsText" dxfId="2276" priority="184" operator="containsText" text="圷">
      <formula>NOT(ISERROR(SEARCH("圷",G24)))</formula>
    </cfRule>
    <cfRule type="containsText" dxfId="2275" priority="185" operator="containsText" text="荒谷">
      <formula>NOT(ISERROR(SEARCH("荒谷",G24)))</formula>
    </cfRule>
  </conditionalFormatting>
  <conditionalFormatting sqref="L24">
    <cfRule type="containsText" dxfId="2274" priority="176" operator="containsText" text="作業終了">
      <formula>NOT(ISERROR(SEARCH("作業終了",L24)))</formula>
    </cfRule>
    <cfRule type="containsText" dxfId="2273" priority="177" operator="containsText" text="作業中">
      <formula>NOT(ISERROR(SEARCH("作業中",L24)))</formula>
    </cfRule>
    <cfRule type="containsText" dxfId="2272" priority="178" operator="containsText" text="待機">
      <formula>NOT(ISERROR(SEARCH("待機",L24)))</formula>
    </cfRule>
  </conditionalFormatting>
  <conditionalFormatting sqref="M24">
    <cfRule type="containsText" dxfId="2271" priority="168" operator="containsText" text="注">
      <formula>NOT(ISERROR(SEARCH("注",M24)))</formula>
    </cfRule>
    <cfRule type="containsText" dxfId="2270" priority="172" operator="containsText" text="警">
      <formula>NOT(ISERROR(SEARCH("警",M24)))</formula>
    </cfRule>
    <cfRule type="containsText" dxfId="2269" priority="173" operator="containsText" text="安全">
      <formula>NOT(ISERROR(SEARCH("安全",M24)))</formula>
    </cfRule>
    <cfRule type="containsText" dxfId="2268" priority="174" operator="containsText" text="注意">
      <formula>NOT(ISERROR(SEARCH("注意",M24)))</formula>
    </cfRule>
    <cfRule type="containsText" dxfId="2267" priority="175" operator="containsText" text="警告">
      <formula>NOT(ISERROR(SEARCH("警告",M24)))</formula>
    </cfRule>
  </conditionalFormatting>
  <conditionalFormatting sqref="O24">
    <cfRule type="containsText" dxfId="2266" priority="170" operator="containsText" text="不実装">
      <formula>NOT(ISERROR(SEARCH("不実装",O24)))</formula>
    </cfRule>
    <cfRule type="containsText" dxfId="2265" priority="171" operator="containsText" text="実装">
      <formula>NOT(ISERROR(SEARCH("実装",O24)))</formula>
    </cfRule>
  </conditionalFormatting>
  <conditionalFormatting sqref="G24">
    <cfRule type="containsText" dxfId="2264" priority="169" operator="containsText" text="舘田">
      <formula>NOT(ISERROR(SEARCH("舘田",G24)))</formula>
    </cfRule>
  </conditionalFormatting>
  <conditionalFormatting sqref="M24">
    <cfRule type="containsText" dxfId="2263" priority="162" operator="containsText" text="安">
      <formula>NOT(ISERROR(SEARCH("安",M24)))</formula>
    </cfRule>
    <cfRule type="containsText" dxfId="2262" priority="163" operator="containsText" text="安">
      <formula>NOT(ISERROR(SEARCH("安",M24)))</formula>
    </cfRule>
    <cfRule type="containsText" dxfId="2261" priority="164" operator="containsText" text="安">
      <formula>NOT(ISERROR(SEARCH("安",M24)))</formula>
    </cfRule>
    <cfRule type="containsText" dxfId="2260" priority="167" operator="containsText" text="安">
      <formula>NOT(ISERROR(SEARCH("安",M24)))</formula>
    </cfRule>
  </conditionalFormatting>
  <conditionalFormatting sqref="L24">
    <cfRule type="containsText" dxfId="2259" priority="161" operator="containsText" text="終了">
      <formula>NOT(ISERROR(SEARCH("終了",L24)))</formula>
    </cfRule>
    <cfRule type="containsText" dxfId="2258" priority="165" operator="containsText" text="終了">
      <formula>NOT(ISERROR(SEARCH("終了",L24)))</formula>
    </cfRule>
    <cfRule type="containsText" dxfId="2257" priority="166" operator="containsText" text="作業終了">
      <formula>NOT(ISERROR(SEARCH("作業終了",L24)))</formula>
    </cfRule>
  </conditionalFormatting>
  <conditionalFormatting sqref="O24">
    <cfRule type="containsText" dxfId="2256" priority="160" operator="containsText" text="実装中">
      <formula>NOT(ISERROR(SEARCH("実装中",O24)))</formula>
    </cfRule>
  </conditionalFormatting>
  <conditionalFormatting sqref="N24">
    <cfRule type="containsText" dxfId="2255" priority="157" operator="containsText" text="60">
      <formula>NOT(ISERROR(SEARCH("60",N24)))</formula>
    </cfRule>
    <cfRule type="containsText" dxfId="2254" priority="158" operator="containsText" text="30">
      <formula>NOT(ISERROR(SEARCH("30",N24)))</formula>
    </cfRule>
    <cfRule type="containsText" dxfId="2253" priority="159" operator="containsText" text="30％">
      <formula>NOT(ISERROR(SEARCH("30％",N24)))</formula>
    </cfRule>
  </conditionalFormatting>
  <conditionalFormatting sqref="G24">
    <cfRule type="containsText" dxfId="2252" priority="150" operator="containsText" text="有馬">
      <formula>NOT(ISERROR(SEARCH("有馬",G24)))</formula>
    </cfRule>
    <cfRule type="containsText" dxfId="2251" priority="151" operator="containsText" text="有馬">
      <formula>NOT(ISERROR(SEARCH("有馬",G24)))</formula>
    </cfRule>
    <cfRule type="containsText" dxfId="2250" priority="152" operator="containsText" text="石田">
      <formula>NOT(ISERROR(SEARCH("石田",G24)))</formula>
    </cfRule>
    <cfRule type="containsText" dxfId="2249" priority="153" operator="containsText" text="石田">
      <formula>NOT(ISERROR(SEARCH("石田",G24)))</formula>
    </cfRule>
    <cfRule type="containsText" dxfId="2248" priority="154" operator="containsText" text="横道">
      <formula>NOT(ISERROR(SEARCH("横道",G24)))</formula>
    </cfRule>
    <cfRule type="containsText" dxfId="2247" priority="155" operator="containsText" text="佐藤">
      <formula>NOT(ISERROR(SEARCH("佐藤",G24)))</formula>
    </cfRule>
    <cfRule type="containsText" dxfId="2246" priority="156" operator="containsText" text="未定">
      <formula>NOT(ISERROR(SEARCH("未定",G24)))</formula>
    </cfRule>
  </conditionalFormatting>
  <conditionalFormatting sqref="G24">
    <cfRule type="containsText" dxfId="2245" priority="149" operator="containsText" text="横道">
      <formula>NOT(ISERROR(SEARCH("横道",G24)))</formula>
    </cfRule>
  </conditionalFormatting>
  <conditionalFormatting sqref="G28:G30">
    <cfRule type="containsText" dxfId="2244" priority="33" operator="containsText" text="未定">
      <formula>NOT(ISERROR(SEARCH("未定",G28)))</formula>
    </cfRule>
    <cfRule type="containsText" dxfId="2243" priority="34" operator="containsText" text="館田">
      <formula>NOT(ISERROR(SEARCH("館田",G28)))</formula>
    </cfRule>
    <cfRule type="containsText" dxfId="2242" priority="35" operator="containsText" text="蛯名">
      <formula>NOT(ISERROR(SEARCH("蛯名",G28)))</formula>
    </cfRule>
    <cfRule type="containsText" dxfId="2241" priority="36" operator="containsText" text="圷">
      <formula>NOT(ISERROR(SEARCH("圷",G28)))</formula>
    </cfRule>
    <cfRule type="containsText" dxfId="2240" priority="37" operator="containsText" text="荒谷">
      <formula>NOT(ISERROR(SEARCH("荒谷",G28)))</formula>
    </cfRule>
  </conditionalFormatting>
  <conditionalFormatting sqref="L28:L30">
    <cfRule type="containsText" dxfId="2239" priority="28" operator="containsText" text="作業終了">
      <formula>NOT(ISERROR(SEARCH("作業終了",L28)))</formula>
    </cfRule>
    <cfRule type="containsText" dxfId="2238" priority="29" operator="containsText" text="作業中">
      <formula>NOT(ISERROR(SEARCH("作業中",L28)))</formula>
    </cfRule>
    <cfRule type="containsText" dxfId="2237" priority="30" operator="containsText" text="待機">
      <formula>NOT(ISERROR(SEARCH("待機",L28)))</formula>
    </cfRule>
  </conditionalFormatting>
  <conditionalFormatting sqref="M28:M30">
    <cfRule type="containsText" dxfId="2236" priority="20" operator="containsText" text="注">
      <formula>NOT(ISERROR(SEARCH("注",M28)))</formula>
    </cfRule>
    <cfRule type="containsText" dxfId="2235" priority="24" operator="containsText" text="警">
      <formula>NOT(ISERROR(SEARCH("警",M28)))</formula>
    </cfRule>
    <cfRule type="containsText" dxfId="2234" priority="25" operator="containsText" text="安全">
      <formula>NOT(ISERROR(SEARCH("安全",M28)))</formula>
    </cfRule>
    <cfRule type="containsText" dxfId="2233" priority="26" operator="containsText" text="注意">
      <formula>NOT(ISERROR(SEARCH("注意",M28)))</formula>
    </cfRule>
    <cfRule type="containsText" dxfId="2232" priority="27" operator="containsText" text="警告">
      <formula>NOT(ISERROR(SEARCH("警告",M28)))</formula>
    </cfRule>
  </conditionalFormatting>
  <conditionalFormatting sqref="O28:O30">
    <cfRule type="containsText" dxfId="2231" priority="22" operator="containsText" text="不実装">
      <formula>NOT(ISERROR(SEARCH("不実装",O28)))</formula>
    </cfRule>
    <cfRule type="containsText" dxfId="2230" priority="23" operator="containsText" text="実装">
      <formula>NOT(ISERROR(SEARCH("実装",O28)))</formula>
    </cfRule>
  </conditionalFormatting>
  <conditionalFormatting sqref="G28:G30">
    <cfRule type="containsText" dxfId="2229" priority="21" operator="containsText" text="舘田">
      <formula>NOT(ISERROR(SEARCH("舘田",G28)))</formula>
    </cfRule>
  </conditionalFormatting>
  <conditionalFormatting sqref="M28:M30">
    <cfRule type="containsText" dxfId="2228" priority="14" operator="containsText" text="安">
      <formula>NOT(ISERROR(SEARCH("安",M28)))</formula>
    </cfRule>
    <cfRule type="containsText" dxfId="2227" priority="15" operator="containsText" text="安">
      <formula>NOT(ISERROR(SEARCH("安",M28)))</formula>
    </cfRule>
    <cfRule type="containsText" dxfId="2226" priority="16" operator="containsText" text="安">
      <formula>NOT(ISERROR(SEARCH("安",M28)))</formula>
    </cfRule>
    <cfRule type="containsText" dxfId="2225" priority="19" operator="containsText" text="安">
      <formula>NOT(ISERROR(SEARCH("安",M28)))</formula>
    </cfRule>
  </conditionalFormatting>
  <conditionalFormatting sqref="L28:L30">
    <cfRule type="containsText" dxfId="2224" priority="13" operator="containsText" text="終了">
      <formula>NOT(ISERROR(SEARCH("終了",L28)))</formula>
    </cfRule>
    <cfRule type="containsText" dxfId="2223" priority="17" operator="containsText" text="終了">
      <formula>NOT(ISERROR(SEARCH("終了",L28)))</formula>
    </cfRule>
    <cfRule type="containsText" dxfId="2222" priority="18" operator="containsText" text="作業終了">
      <formula>NOT(ISERROR(SEARCH("作業終了",L28)))</formula>
    </cfRule>
  </conditionalFormatting>
  <conditionalFormatting sqref="O28:O30">
    <cfRule type="containsText" dxfId="2221" priority="12" operator="containsText" text="実装中">
      <formula>NOT(ISERROR(SEARCH("実装中",O28)))</formula>
    </cfRule>
  </conditionalFormatting>
  <conditionalFormatting sqref="N28:N30">
    <cfRule type="containsText" dxfId="2220" priority="9" operator="containsText" text="60">
      <formula>NOT(ISERROR(SEARCH("60",N28)))</formula>
    </cfRule>
    <cfRule type="containsText" dxfId="2219" priority="10" operator="containsText" text="30">
      <formula>NOT(ISERROR(SEARCH("30",N28)))</formula>
    </cfRule>
    <cfRule type="containsText" dxfId="2218" priority="11" operator="containsText" text="30％">
      <formula>NOT(ISERROR(SEARCH("30％",N28)))</formula>
    </cfRule>
  </conditionalFormatting>
  <conditionalFormatting sqref="G28:G30">
    <cfRule type="containsText" dxfId="2217" priority="2" operator="containsText" text="有馬">
      <formula>NOT(ISERROR(SEARCH("有馬",G28)))</formula>
    </cfRule>
    <cfRule type="containsText" dxfId="2216" priority="3" operator="containsText" text="有馬">
      <formula>NOT(ISERROR(SEARCH("有馬",G28)))</formula>
    </cfRule>
    <cfRule type="containsText" dxfId="2215" priority="4" operator="containsText" text="石田">
      <formula>NOT(ISERROR(SEARCH("石田",G28)))</formula>
    </cfRule>
    <cfRule type="containsText" dxfId="2214" priority="5" operator="containsText" text="石田">
      <formula>NOT(ISERROR(SEARCH("石田",G28)))</formula>
    </cfRule>
    <cfRule type="containsText" dxfId="2213" priority="6" operator="containsText" text="横道">
      <formula>NOT(ISERROR(SEARCH("横道",G28)))</formula>
    </cfRule>
    <cfRule type="containsText" dxfId="2212" priority="7" operator="containsText" text="佐藤">
      <formula>NOT(ISERROR(SEARCH("佐藤",G28)))</formula>
    </cfRule>
    <cfRule type="containsText" dxfId="2211" priority="8" operator="containsText" text="未定">
      <formula>NOT(ISERROR(SEARCH("未定",G28)))</formula>
    </cfRule>
  </conditionalFormatting>
  <conditionalFormatting sqref="G28:G30">
    <cfRule type="containsText" dxfId="2210" priority="1" operator="containsText" text="横道">
      <formula>NOT(ISERROR(SEARCH("横道",G28)))</formula>
    </cfRule>
  </conditionalFormatting>
  <conditionalFormatting sqref="G15:G16">
    <cfRule type="containsText" dxfId="2209" priority="551" operator="containsText" text="未定">
      <formula>NOT(ISERROR(SEARCH("未定",G15)))</formula>
    </cfRule>
    <cfRule type="containsText" dxfId="2208" priority="552" operator="containsText" text="館田">
      <formula>NOT(ISERROR(SEARCH("館田",G15)))</formula>
    </cfRule>
    <cfRule type="containsText" dxfId="2207" priority="553" operator="containsText" text="蛯名">
      <formula>NOT(ISERROR(SEARCH("蛯名",G15)))</formula>
    </cfRule>
    <cfRule type="containsText" dxfId="2206" priority="554" operator="containsText" text="圷">
      <formula>NOT(ISERROR(SEARCH("圷",G15)))</formula>
    </cfRule>
    <cfRule type="containsText" dxfId="2205" priority="555" operator="containsText" text="荒谷">
      <formula>NOT(ISERROR(SEARCH("荒谷",G15)))</formula>
    </cfRule>
  </conditionalFormatting>
  <conditionalFormatting sqref="L15:L16">
    <cfRule type="containsText" dxfId="2204" priority="546" operator="containsText" text="作業終了">
      <formula>NOT(ISERROR(SEARCH("作業終了",L15)))</formula>
    </cfRule>
    <cfRule type="containsText" dxfId="2203" priority="547" operator="containsText" text="作業中">
      <formula>NOT(ISERROR(SEARCH("作業中",L15)))</formula>
    </cfRule>
    <cfRule type="containsText" dxfId="2202" priority="548" operator="containsText" text="待機">
      <formula>NOT(ISERROR(SEARCH("待機",L15)))</formula>
    </cfRule>
  </conditionalFormatting>
  <conditionalFormatting sqref="M15:M16">
    <cfRule type="containsText" dxfId="2201" priority="538" operator="containsText" text="注">
      <formula>NOT(ISERROR(SEARCH("注",M15)))</formula>
    </cfRule>
    <cfRule type="containsText" dxfId="2200" priority="542" operator="containsText" text="警">
      <formula>NOT(ISERROR(SEARCH("警",M15)))</formula>
    </cfRule>
    <cfRule type="containsText" dxfId="2199" priority="543" operator="containsText" text="安全">
      <formula>NOT(ISERROR(SEARCH("安全",M15)))</formula>
    </cfRule>
    <cfRule type="containsText" dxfId="2198" priority="544" operator="containsText" text="注意">
      <formula>NOT(ISERROR(SEARCH("注意",M15)))</formula>
    </cfRule>
    <cfRule type="containsText" dxfId="2197" priority="545" operator="containsText" text="警告">
      <formula>NOT(ISERROR(SEARCH("警告",M15)))</formula>
    </cfRule>
  </conditionalFormatting>
  <conditionalFormatting sqref="O15:O16">
    <cfRule type="containsText" dxfId="2196" priority="540" operator="containsText" text="不実装">
      <formula>NOT(ISERROR(SEARCH("不実装",O15)))</formula>
    </cfRule>
    <cfRule type="containsText" dxfId="2195" priority="541" operator="containsText" text="実装">
      <formula>NOT(ISERROR(SEARCH("実装",O15)))</formula>
    </cfRule>
  </conditionalFormatting>
  <conditionalFormatting sqref="G15:G16">
    <cfRule type="containsText" dxfId="2194" priority="539" operator="containsText" text="舘田">
      <formula>NOT(ISERROR(SEARCH("舘田",G15)))</formula>
    </cfRule>
  </conditionalFormatting>
  <conditionalFormatting sqref="M15:M16">
    <cfRule type="containsText" dxfId="2193" priority="532" operator="containsText" text="安">
      <formula>NOT(ISERROR(SEARCH("安",M15)))</formula>
    </cfRule>
    <cfRule type="containsText" dxfId="2192" priority="533" operator="containsText" text="安">
      <formula>NOT(ISERROR(SEARCH("安",M15)))</formula>
    </cfRule>
    <cfRule type="containsText" dxfId="2191" priority="534" operator="containsText" text="安">
      <formula>NOT(ISERROR(SEARCH("安",M15)))</formula>
    </cfRule>
    <cfRule type="containsText" dxfId="2190" priority="537" operator="containsText" text="安">
      <formula>NOT(ISERROR(SEARCH("安",M15)))</formula>
    </cfRule>
  </conditionalFormatting>
  <conditionalFormatting sqref="L15:L16">
    <cfRule type="containsText" dxfId="2189" priority="531" operator="containsText" text="終了">
      <formula>NOT(ISERROR(SEARCH("終了",L15)))</formula>
    </cfRule>
    <cfRule type="containsText" dxfId="2188" priority="535" operator="containsText" text="終了">
      <formula>NOT(ISERROR(SEARCH("終了",L15)))</formula>
    </cfRule>
    <cfRule type="containsText" dxfId="2187" priority="536" operator="containsText" text="作業終了">
      <formula>NOT(ISERROR(SEARCH("作業終了",L15)))</formula>
    </cfRule>
  </conditionalFormatting>
  <conditionalFormatting sqref="O15:O16">
    <cfRule type="containsText" dxfId="2186" priority="530" operator="containsText" text="実装中">
      <formula>NOT(ISERROR(SEARCH("実装中",O15)))</formula>
    </cfRule>
  </conditionalFormatting>
  <conditionalFormatting sqref="N15:N16">
    <cfRule type="containsText" dxfId="2185" priority="527" operator="containsText" text="60">
      <formula>NOT(ISERROR(SEARCH("60",N15)))</formula>
    </cfRule>
    <cfRule type="containsText" dxfId="2184" priority="528" operator="containsText" text="30">
      <formula>NOT(ISERROR(SEARCH("30",N15)))</formula>
    </cfRule>
    <cfRule type="containsText" dxfId="2183" priority="529" operator="containsText" text="30％">
      <formula>NOT(ISERROR(SEARCH("30％",N15)))</formula>
    </cfRule>
  </conditionalFormatting>
  <conditionalFormatting sqref="G15:G16">
    <cfRule type="containsText" dxfId="2182" priority="520" operator="containsText" text="有馬">
      <formula>NOT(ISERROR(SEARCH("有馬",G15)))</formula>
    </cfRule>
    <cfRule type="containsText" dxfId="2181" priority="521" operator="containsText" text="有馬">
      <formula>NOT(ISERROR(SEARCH("有馬",G15)))</formula>
    </cfRule>
    <cfRule type="containsText" dxfId="2180" priority="522" operator="containsText" text="石田">
      <formula>NOT(ISERROR(SEARCH("石田",G15)))</formula>
    </cfRule>
    <cfRule type="containsText" dxfId="2179" priority="523" operator="containsText" text="石田">
      <formula>NOT(ISERROR(SEARCH("石田",G15)))</formula>
    </cfRule>
    <cfRule type="containsText" dxfId="2178" priority="524" operator="containsText" text="横道">
      <formula>NOT(ISERROR(SEARCH("横道",G15)))</formula>
    </cfRule>
    <cfRule type="containsText" dxfId="2177" priority="525" operator="containsText" text="佐藤">
      <formula>NOT(ISERROR(SEARCH("佐藤",G15)))</formula>
    </cfRule>
    <cfRule type="containsText" dxfId="2176" priority="526" operator="containsText" text="未定">
      <formula>NOT(ISERROR(SEARCH("未定",G15)))</formula>
    </cfRule>
  </conditionalFormatting>
  <conditionalFormatting sqref="G15:G16">
    <cfRule type="containsText" dxfId="2175" priority="519" operator="containsText" text="横道">
      <formula>NOT(ISERROR(SEARCH("横道",G15)))</formula>
    </cfRule>
  </conditionalFormatting>
  <conditionalFormatting sqref="G17">
    <cfRule type="containsText" dxfId="2174" priority="514" operator="containsText" text="未定">
      <formula>NOT(ISERROR(SEARCH("未定",G17)))</formula>
    </cfRule>
    <cfRule type="containsText" dxfId="2173" priority="515" operator="containsText" text="館田">
      <formula>NOT(ISERROR(SEARCH("館田",G17)))</formula>
    </cfRule>
    <cfRule type="containsText" dxfId="2172" priority="516" operator="containsText" text="蛯名">
      <formula>NOT(ISERROR(SEARCH("蛯名",G17)))</formula>
    </cfRule>
    <cfRule type="containsText" dxfId="2171" priority="517" operator="containsText" text="圷">
      <formula>NOT(ISERROR(SEARCH("圷",G17)))</formula>
    </cfRule>
    <cfRule type="containsText" dxfId="2170" priority="518" operator="containsText" text="荒谷">
      <formula>NOT(ISERROR(SEARCH("荒谷",G17)))</formula>
    </cfRule>
  </conditionalFormatting>
  <conditionalFormatting sqref="L17">
    <cfRule type="containsText" dxfId="2169" priority="509" operator="containsText" text="作業終了">
      <formula>NOT(ISERROR(SEARCH("作業終了",L17)))</formula>
    </cfRule>
    <cfRule type="containsText" dxfId="2168" priority="510" operator="containsText" text="作業中">
      <formula>NOT(ISERROR(SEARCH("作業中",L17)))</formula>
    </cfRule>
    <cfRule type="containsText" dxfId="2167" priority="511" operator="containsText" text="待機">
      <formula>NOT(ISERROR(SEARCH("待機",L17)))</formula>
    </cfRule>
  </conditionalFormatting>
  <conditionalFormatting sqref="M17">
    <cfRule type="containsText" dxfId="2166" priority="501" operator="containsText" text="注">
      <formula>NOT(ISERROR(SEARCH("注",M17)))</formula>
    </cfRule>
    <cfRule type="containsText" dxfId="2165" priority="505" operator="containsText" text="警">
      <formula>NOT(ISERROR(SEARCH("警",M17)))</formula>
    </cfRule>
    <cfRule type="containsText" dxfId="2164" priority="506" operator="containsText" text="安全">
      <formula>NOT(ISERROR(SEARCH("安全",M17)))</formula>
    </cfRule>
    <cfRule type="containsText" dxfId="2163" priority="507" operator="containsText" text="注意">
      <formula>NOT(ISERROR(SEARCH("注意",M17)))</formula>
    </cfRule>
    <cfRule type="containsText" dxfId="2162" priority="508" operator="containsText" text="警告">
      <formula>NOT(ISERROR(SEARCH("警告",M17)))</formula>
    </cfRule>
  </conditionalFormatting>
  <conditionalFormatting sqref="O17">
    <cfRule type="containsText" dxfId="2161" priority="503" operator="containsText" text="不実装">
      <formula>NOT(ISERROR(SEARCH("不実装",O17)))</formula>
    </cfRule>
    <cfRule type="containsText" dxfId="2160" priority="504" operator="containsText" text="実装">
      <formula>NOT(ISERROR(SEARCH("実装",O17)))</formula>
    </cfRule>
  </conditionalFormatting>
  <conditionalFormatting sqref="G17">
    <cfRule type="containsText" dxfId="2159" priority="502" operator="containsText" text="舘田">
      <formula>NOT(ISERROR(SEARCH("舘田",G17)))</formula>
    </cfRule>
  </conditionalFormatting>
  <conditionalFormatting sqref="M17">
    <cfRule type="containsText" dxfId="2158" priority="495" operator="containsText" text="安">
      <formula>NOT(ISERROR(SEARCH("安",M17)))</formula>
    </cfRule>
    <cfRule type="containsText" dxfId="2157" priority="496" operator="containsText" text="安">
      <formula>NOT(ISERROR(SEARCH("安",M17)))</formula>
    </cfRule>
    <cfRule type="containsText" dxfId="2156" priority="497" operator="containsText" text="安">
      <formula>NOT(ISERROR(SEARCH("安",M17)))</formula>
    </cfRule>
    <cfRule type="containsText" dxfId="2155" priority="500" operator="containsText" text="安">
      <formula>NOT(ISERROR(SEARCH("安",M17)))</formula>
    </cfRule>
  </conditionalFormatting>
  <conditionalFormatting sqref="L17">
    <cfRule type="containsText" dxfId="2154" priority="494" operator="containsText" text="終了">
      <formula>NOT(ISERROR(SEARCH("終了",L17)))</formula>
    </cfRule>
    <cfRule type="containsText" dxfId="2153" priority="498" operator="containsText" text="終了">
      <formula>NOT(ISERROR(SEARCH("終了",L17)))</formula>
    </cfRule>
    <cfRule type="containsText" dxfId="2152" priority="499" operator="containsText" text="作業終了">
      <formula>NOT(ISERROR(SEARCH("作業終了",L17)))</formula>
    </cfRule>
  </conditionalFormatting>
  <conditionalFormatting sqref="O17">
    <cfRule type="containsText" dxfId="2151" priority="493" operator="containsText" text="実装中">
      <formula>NOT(ISERROR(SEARCH("実装中",O17)))</formula>
    </cfRule>
  </conditionalFormatting>
  <conditionalFormatting sqref="N17">
    <cfRule type="containsText" dxfId="2150" priority="490" operator="containsText" text="60">
      <formula>NOT(ISERROR(SEARCH("60",N17)))</formula>
    </cfRule>
    <cfRule type="containsText" dxfId="2149" priority="491" operator="containsText" text="30">
      <formula>NOT(ISERROR(SEARCH("30",N17)))</formula>
    </cfRule>
    <cfRule type="containsText" dxfId="2148" priority="492" operator="containsText" text="30％">
      <formula>NOT(ISERROR(SEARCH("30％",N17)))</formula>
    </cfRule>
  </conditionalFormatting>
  <conditionalFormatting sqref="G17">
    <cfRule type="containsText" dxfId="2147" priority="483" operator="containsText" text="有馬">
      <formula>NOT(ISERROR(SEARCH("有馬",G17)))</formula>
    </cfRule>
    <cfRule type="containsText" dxfId="2146" priority="484" operator="containsText" text="有馬">
      <formula>NOT(ISERROR(SEARCH("有馬",G17)))</formula>
    </cfRule>
    <cfRule type="containsText" dxfId="2145" priority="485" operator="containsText" text="石田">
      <formula>NOT(ISERROR(SEARCH("石田",G17)))</formula>
    </cfRule>
    <cfRule type="containsText" dxfId="2144" priority="486" operator="containsText" text="石田">
      <formula>NOT(ISERROR(SEARCH("石田",G17)))</formula>
    </cfRule>
    <cfRule type="containsText" dxfId="2143" priority="487" operator="containsText" text="横道">
      <formula>NOT(ISERROR(SEARCH("横道",G17)))</formula>
    </cfRule>
    <cfRule type="containsText" dxfId="2142" priority="488" operator="containsText" text="佐藤">
      <formula>NOT(ISERROR(SEARCH("佐藤",G17)))</formula>
    </cfRule>
    <cfRule type="containsText" dxfId="2141" priority="489" operator="containsText" text="未定">
      <formula>NOT(ISERROR(SEARCH("未定",G17)))</formula>
    </cfRule>
  </conditionalFormatting>
  <conditionalFormatting sqref="G17">
    <cfRule type="containsText" dxfId="2140" priority="482" operator="containsText" text="横道">
      <formula>NOT(ISERROR(SEARCH("横道",G17)))</formula>
    </cfRule>
  </conditionalFormatting>
  <conditionalFormatting sqref="G18:G20">
    <cfRule type="containsText" dxfId="2139" priority="292" operator="containsText" text="未定">
      <formula>NOT(ISERROR(SEARCH("未定",G18)))</formula>
    </cfRule>
    <cfRule type="containsText" dxfId="2138" priority="293" operator="containsText" text="館田">
      <formula>NOT(ISERROR(SEARCH("館田",G18)))</formula>
    </cfRule>
    <cfRule type="containsText" dxfId="2137" priority="294" operator="containsText" text="蛯名">
      <formula>NOT(ISERROR(SEARCH("蛯名",G18)))</formula>
    </cfRule>
    <cfRule type="containsText" dxfId="2136" priority="295" operator="containsText" text="圷">
      <formula>NOT(ISERROR(SEARCH("圷",G18)))</formula>
    </cfRule>
    <cfRule type="containsText" dxfId="2135" priority="296" operator="containsText" text="荒谷">
      <formula>NOT(ISERROR(SEARCH("荒谷",G18)))</formula>
    </cfRule>
  </conditionalFormatting>
  <conditionalFormatting sqref="L18:L20">
    <cfRule type="containsText" dxfId="2134" priority="287" operator="containsText" text="作業終了">
      <formula>NOT(ISERROR(SEARCH("作業終了",L18)))</formula>
    </cfRule>
    <cfRule type="containsText" dxfId="2133" priority="288" operator="containsText" text="作業中">
      <formula>NOT(ISERROR(SEARCH("作業中",L18)))</formula>
    </cfRule>
    <cfRule type="containsText" dxfId="2132" priority="289" operator="containsText" text="待機">
      <formula>NOT(ISERROR(SEARCH("待機",L18)))</formula>
    </cfRule>
  </conditionalFormatting>
  <conditionalFormatting sqref="M18:M20">
    <cfRule type="containsText" dxfId="2131" priority="279" operator="containsText" text="注">
      <formula>NOT(ISERROR(SEARCH("注",M18)))</formula>
    </cfRule>
    <cfRule type="containsText" dxfId="2130" priority="283" operator="containsText" text="警">
      <formula>NOT(ISERROR(SEARCH("警",M18)))</formula>
    </cfRule>
    <cfRule type="containsText" dxfId="2129" priority="284" operator="containsText" text="安全">
      <formula>NOT(ISERROR(SEARCH("安全",M18)))</formula>
    </cfRule>
    <cfRule type="containsText" dxfId="2128" priority="285" operator="containsText" text="注意">
      <formula>NOT(ISERROR(SEARCH("注意",M18)))</formula>
    </cfRule>
    <cfRule type="containsText" dxfId="2127" priority="286" operator="containsText" text="警告">
      <formula>NOT(ISERROR(SEARCH("警告",M18)))</formula>
    </cfRule>
  </conditionalFormatting>
  <conditionalFormatting sqref="O18:O20">
    <cfRule type="containsText" dxfId="2126" priority="281" operator="containsText" text="不実装">
      <formula>NOT(ISERROR(SEARCH("不実装",O18)))</formula>
    </cfRule>
    <cfRule type="containsText" dxfId="2125" priority="282" operator="containsText" text="実装">
      <formula>NOT(ISERROR(SEARCH("実装",O18)))</formula>
    </cfRule>
  </conditionalFormatting>
  <conditionalFormatting sqref="G18:G20">
    <cfRule type="containsText" dxfId="2124" priority="280" operator="containsText" text="舘田">
      <formula>NOT(ISERROR(SEARCH("舘田",G18)))</formula>
    </cfRule>
  </conditionalFormatting>
  <conditionalFormatting sqref="M18:M20">
    <cfRule type="containsText" dxfId="2123" priority="273" operator="containsText" text="安">
      <formula>NOT(ISERROR(SEARCH("安",M18)))</formula>
    </cfRule>
    <cfRule type="containsText" dxfId="2122" priority="274" operator="containsText" text="安">
      <formula>NOT(ISERROR(SEARCH("安",M18)))</formula>
    </cfRule>
    <cfRule type="containsText" dxfId="2121" priority="275" operator="containsText" text="安">
      <formula>NOT(ISERROR(SEARCH("安",M18)))</formula>
    </cfRule>
    <cfRule type="containsText" dxfId="2120" priority="278" operator="containsText" text="安">
      <formula>NOT(ISERROR(SEARCH("安",M18)))</formula>
    </cfRule>
  </conditionalFormatting>
  <conditionalFormatting sqref="L18:L20">
    <cfRule type="containsText" dxfId="2119" priority="272" operator="containsText" text="終了">
      <formula>NOT(ISERROR(SEARCH("終了",L18)))</formula>
    </cfRule>
    <cfRule type="containsText" dxfId="2118" priority="276" operator="containsText" text="終了">
      <formula>NOT(ISERROR(SEARCH("終了",L18)))</formula>
    </cfRule>
    <cfRule type="containsText" dxfId="2117" priority="277" operator="containsText" text="作業終了">
      <formula>NOT(ISERROR(SEARCH("作業終了",L18)))</formula>
    </cfRule>
  </conditionalFormatting>
  <conditionalFormatting sqref="O18:O20">
    <cfRule type="containsText" dxfId="2116" priority="271" operator="containsText" text="実装中">
      <formula>NOT(ISERROR(SEARCH("実装中",O18)))</formula>
    </cfRule>
  </conditionalFormatting>
  <conditionalFormatting sqref="N18:N20">
    <cfRule type="containsText" dxfId="2115" priority="268" operator="containsText" text="60">
      <formula>NOT(ISERROR(SEARCH("60",N18)))</formula>
    </cfRule>
    <cfRule type="containsText" dxfId="2114" priority="269" operator="containsText" text="30">
      <formula>NOT(ISERROR(SEARCH("30",N18)))</formula>
    </cfRule>
    <cfRule type="containsText" dxfId="2113" priority="270" operator="containsText" text="30％">
      <formula>NOT(ISERROR(SEARCH("30％",N18)))</formula>
    </cfRule>
  </conditionalFormatting>
  <conditionalFormatting sqref="G18:G20">
    <cfRule type="containsText" dxfId="2112" priority="261" operator="containsText" text="有馬">
      <formula>NOT(ISERROR(SEARCH("有馬",G18)))</formula>
    </cfRule>
    <cfRule type="containsText" dxfId="2111" priority="262" operator="containsText" text="有馬">
      <formula>NOT(ISERROR(SEARCH("有馬",G18)))</formula>
    </cfRule>
    <cfRule type="containsText" dxfId="2110" priority="263" operator="containsText" text="石田">
      <formula>NOT(ISERROR(SEARCH("石田",G18)))</formula>
    </cfRule>
    <cfRule type="containsText" dxfId="2109" priority="264" operator="containsText" text="石田">
      <formula>NOT(ISERROR(SEARCH("石田",G18)))</formula>
    </cfRule>
    <cfRule type="containsText" dxfId="2108" priority="265" operator="containsText" text="横道">
      <formula>NOT(ISERROR(SEARCH("横道",G18)))</formula>
    </cfRule>
    <cfRule type="containsText" dxfId="2107" priority="266" operator="containsText" text="佐藤">
      <formula>NOT(ISERROR(SEARCH("佐藤",G18)))</formula>
    </cfRule>
    <cfRule type="containsText" dxfId="2106" priority="267" operator="containsText" text="未定">
      <formula>NOT(ISERROR(SEARCH("未定",G18)))</formula>
    </cfRule>
  </conditionalFormatting>
  <conditionalFormatting sqref="G18:G20">
    <cfRule type="containsText" dxfId="2105" priority="260" operator="containsText" text="横道">
      <formula>NOT(ISERROR(SEARCH("横道",G18)))</formula>
    </cfRule>
  </conditionalFormatting>
  <conditionalFormatting sqref="G21:G22">
    <cfRule type="containsText" dxfId="2104" priority="255" operator="containsText" text="未定">
      <formula>NOT(ISERROR(SEARCH("未定",G21)))</formula>
    </cfRule>
    <cfRule type="containsText" dxfId="2103" priority="256" operator="containsText" text="館田">
      <formula>NOT(ISERROR(SEARCH("館田",G21)))</formula>
    </cfRule>
    <cfRule type="containsText" dxfId="2102" priority="257" operator="containsText" text="蛯名">
      <formula>NOT(ISERROR(SEARCH("蛯名",G21)))</formula>
    </cfRule>
    <cfRule type="containsText" dxfId="2101" priority="258" operator="containsText" text="圷">
      <formula>NOT(ISERROR(SEARCH("圷",G21)))</formula>
    </cfRule>
    <cfRule type="containsText" dxfId="2100" priority="259" operator="containsText" text="荒谷">
      <formula>NOT(ISERROR(SEARCH("荒谷",G21)))</formula>
    </cfRule>
  </conditionalFormatting>
  <conditionalFormatting sqref="L21:L22">
    <cfRule type="containsText" dxfId="2099" priority="250" operator="containsText" text="作業終了">
      <formula>NOT(ISERROR(SEARCH("作業終了",L21)))</formula>
    </cfRule>
    <cfRule type="containsText" dxfId="2098" priority="251" operator="containsText" text="作業中">
      <formula>NOT(ISERROR(SEARCH("作業中",L21)))</formula>
    </cfRule>
    <cfRule type="containsText" dxfId="2097" priority="252" operator="containsText" text="待機">
      <formula>NOT(ISERROR(SEARCH("待機",L21)))</formula>
    </cfRule>
  </conditionalFormatting>
  <conditionalFormatting sqref="M21:M22">
    <cfRule type="containsText" dxfId="2096" priority="242" operator="containsText" text="注">
      <formula>NOT(ISERROR(SEARCH("注",M21)))</formula>
    </cfRule>
    <cfRule type="containsText" dxfId="2095" priority="246" operator="containsText" text="警">
      <formula>NOT(ISERROR(SEARCH("警",M21)))</formula>
    </cfRule>
    <cfRule type="containsText" dxfId="2094" priority="247" operator="containsText" text="安全">
      <formula>NOT(ISERROR(SEARCH("安全",M21)))</formula>
    </cfRule>
    <cfRule type="containsText" dxfId="2093" priority="248" operator="containsText" text="注意">
      <formula>NOT(ISERROR(SEARCH("注意",M21)))</formula>
    </cfRule>
    <cfRule type="containsText" dxfId="2092" priority="249" operator="containsText" text="警告">
      <formula>NOT(ISERROR(SEARCH("警告",M21)))</formula>
    </cfRule>
  </conditionalFormatting>
  <conditionalFormatting sqref="O21:O22">
    <cfRule type="containsText" dxfId="2091" priority="244" operator="containsText" text="不実装">
      <formula>NOT(ISERROR(SEARCH("不実装",O21)))</formula>
    </cfRule>
    <cfRule type="containsText" dxfId="2090" priority="245" operator="containsText" text="実装">
      <formula>NOT(ISERROR(SEARCH("実装",O21)))</formula>
    </cfRule>
  </conditionalFormatting>
  <conditionalFormatting sqref="G21:G22">
    <cfRule type="containsText" dxfId="2089" priority="243" operator="containsText" text="舘田">
      <formula>NOT(ISERROR(SEARCH("舘田",G21)))</formula>
    </cfRule>
  </conditionalFormatting>
  <conditionalFormatting sqref="M21:M22">
    <cfRule type="containsText" dxfId="2088" priority="236" operator="containsText" text="安">
      <formula>NOT(ISERROR(SEARCH("安",M21)))</formula>
    </cfRule>
    <cfRule type="containsText" dxfId="2087" priority="237" operator="containsText" text="安">
      <formula>NOT(ISERROR(SEARCH("安",M21)))</formula>
    </cfRule>
    <cfRule type="containsText" dxfId="2086" priority="238" operator="containsText" text="安">
      <formula>NOT(ISERROR(SEARCH("安",M21)))</formula>
    </cfRule>
    <cfRule type="containsText" dxfId="2085" priority="241" operator="containsText" text="安">
      <formula>NOT(ISERROR(SEARCH("安",M21)))</formula>
    </cfRule>
  </conditionalFormatting>
  <conditionalFormatting sqref="L21:L22">
    <cfRule type="containsText" dxfId="2084" priority="235" operator="containsText" text="終了">
      <formula>NOT(ISERROR(SEARCH("終了",L21)))</formula>
    </cfRule>
    <cfRule type="containsText" dxfId="2083" priority="239" operator="containsText" text="終了">
      <formula>NOT(ISERROR(SEARCH("終了",L21)))</formula>
    </cfRule>
    <cfRule type="containsText" dxfId="2082" priority="240" operator="containsText" text="作業終了">
      <formula>NOT(ISERROR(SEARCH("作業終了",L21)))</formula>
    </cfRule>
  </conditionalFormatting>
  <conditionalFormatting sqref="O21:O22">
    <cfRule type="containsText" dxfId="2081" priority="234" operator="containsText" text="実装中">
      <formula>NOT(ISERROR(SEARCH("実装中",O21)))</formula>
    </cfRule>
  </conditionalFormatting>
  <conditionalFormatting sqref="N21:N22">
    <cfRule type="containsText" dxfId="2080" priority="231" operator="containsText" text="60">
      <formula>NOT(ISERROR(SEARCH("60",N21)))</formula>
    </cfRule>
    <cfRule type="containsText" dxfId="2079" priority="232" operator="containsText" text="30">
      <formula>NOT(ISERROR(SEARCH("30",N21)))</formula>
    </cfRule>
    <cfRule type="containsText" dxfId="2078" priority="233" operator="containsText" text="30％">
      <formula>NOT(ISERROR(SEARCH("30％",N21)))</formula>
    </cfRule>
  </conditionalFormatting>
  <conditionalFormatting sqref="G21:G22">
    <cfRule type="containsText" dxfId="2077" priority="224" operator="containsText" text="有馬">
      <formula>NOT(ISERROR(SEARCH("有馬",G21)))</formula>
    </cfRule>
    <cfRule type="containsText" dxfId="2076" priority="225" operator="containsText" text="有馬">
      <formula>NOT(ISERROR(SEARCH("有馬",G21)))</formula>
    </cfRule>
    <cfRule type="containsText" dxfId="2075" priority="226" operator="containsText" text="石田">
      <formula>NOT(ISERROR(SEARCH("石田",G21)))</formula>
    </cfRule>
    <cfRule type="containsText" dxfId="2074" priority="227" operator="containsText" text="石田">
      <formula>NOT(ISERROR(SEARCH("石田",G21)))</formula>
    </cfRule>
    <cfRule type="containsText" dxfId="2073" priority="228" operator="containsText" text="横道">
      <formula>NOT(ISERROR(SEARCH("横道",G21)))</formula>
    </cfRule>
    <cfRule type="containsText" dxfId="2072" priority="229" operator="containsText" text="佐藤">
      <formula>NOT(ISERROR(SEARCH("佐藤",G21)))</formula>
    </cfRule>
    <cfRule type="containsText" dxfId="2071" priority="230" operator="containsText" text="未定">
      <formula>NOT(ISERROR(SEARCH("未定",G21)))</formula>
    </cfRule>
  </conditionalFormatting>
  <conditionalFormatting sqref="G21:G22">
    <cfRule type="containsText" dxfId="2070" priority="223" operator="containsText" text="横道">
      <formula>NOT(ISERROR(SEARCH("横道",G21)))</formula>
    </cfRule>
  </conditionalFormatting>
  <conditionalFormatting sqref="G23">
    <cfRule type="containsText" dxfId="2069" priority="218" operator="containsText" text="未定">
      <formula>NOT(ISERROR(SEARCH("未定",G23)))</formula>
    </cfRule>
    <cfRule type="containsText" dxfId="2068" priority="219" operator="containsText" text="館田">
      <formula>NOT(ISERROR(SEARCH("館田",G23)))</formula>
    </cfRule>
    <cfRule type="containsText" dxfId="2067" priority="220" operator="containsText" text="蛯名">
      <formula>NOT(ISERROR(SEARCH("蛯名",G23)))</formula>
    </cfRule>
    <cfRule type="containsText" dxfId="2066" priority="221" operator="containsText" text="圷">
      <formula>NOT(ISERROR(SEARCH("圷",G23)))</formula>
    </cfRule>
    <cfRule type="containsText" dxfId="2065" priority="222" operator="containsText" text="荒谷">
      <formula>NOT(ISERROR(SEARCH("荒谷",G23)))</formula>
    </cfRule>
  </conditionalFormatting>
  <conditionalFormatting sqref="L23">
    <cfRule type="containsText" dxfId="2064" priority="213" operator="containsText" text="作業終了">
      <formula>NOT(ISERROR(SEARCH("作業終了",L23)))</formula>
    </cfRule>
    <cfRule type="containsText" dxfId="2063" priority="214" operator="containsText" text="作業中">
      <formula>NOT(ISERROR(SEARCH("作業中",L23)))</formula>
    </cfRule>
    <cfRule type="containsText" dxfId="2062" priority="215" operator="containsText" text="待機">
      <formula>NOT(ISERROR(SEARCH("待機",L23)))</formula>
    </cfRule>
  </conditionalFormatting>
  <conditionalFormatting sqref="M23">
    <cfRule type="containsText" dxfId="2061" priority="205" operator="containsText" text="注">
      <formula>NOT(ISERROR(SEARCH("注",M23)))</formula>
    </cfRule>
    <cfRule type="containsText" dxfId="2060" priority="209" operator="containsText" text="警">
      <formula>NOT(ISERROR(SEARCH("警",M23)))</formula>
    </cfRule>
    <cfRule type="containsText" dxfId="2059" priority="210" operator="containsText" text="安全">
      <formula>NOT(ISERROR(SEARCH("安全",M23)))</formula>
    </cfRule>
    <cfRule type="containsText" dxfId="2058" priority="211" operator="containsText" text="注意">
      <formula>NOT(ISERROR(SEARCH("注意",M23)))</formula>
    </cfRule>
    <cfRule type="containsText" dxfId="2057" priority="212" operator="containsText" text="警告">
      <formula>NOT(ISERROR(SEARCH("警告",M23)))</formula>
    </cfRule>
  </conditionalFormatting>
  <conditionalFormatting sqref="O23">
    <cfRule type="containsText" dxfId="2056" priority="207" operator="containsText" text="不実装">
      <formula>NOT(ISERROR(SEARCH("不実装",O23)))</formula>
    </cfRule>
    <cfRule type="containsText" dxfId="2055" priority="208" operator="containsText" text="実装">
      <formula>NOT(ISERROR(SEARCH("実装",O23)))</formula>
    </cfRule>
  </conditionalFormatting>
  <conditionalFormatting sqref="G23">
    <cfRule type="containsText" dxfId="2054" priority="206" operator="containsText" text="舘田">
      <formula>NOT(ISERROR(SEARCH("舘田",G23)))</formula>
    </cfRule>
  </conditionalFormatting>
  <conditionalFormatting sqref="M23">
    <cfRule type="containsText" dxfId="2053" priority="199" operator="containsText" text="安">
      <formula>NOT(ISERROR(SEARCH("安",M23)))</formula>
    </cfRule>
    <cfRule type="containsText" dxfId="2052" priority="200" operator="containsText" text="安">
      <formula>NOT(ISERROR(SEARCH("安",M23)))</formula>
    </cfRule>
    <cfRule type="containsText" dxfId="2051" priority="201" operator="containsText" text="安">
      <formula>NOT(ISERROR(SEARCH("安",M23)))</formula>
    </cfRule>
    <cfRule type="containsText" dxfId="2050" priority="204" operator="containsText" text="安">
      <formula>NOT(ISERROR(SEARCH("安",M23)))</formula>
    </cfRule>
  </conditionalFormatting>
  <conditionalFormatting sqref="L23">
    <cfRule type="containsText" dxfId="2049" priority="198" operator="containsText" text="終了">
      <formula>NOT(ISERROR(SEARCH("終了",L23)))</formula>
    </cfRule>
    <cfRule type="containsText" dxfId="2048" priority="202" operator="containsText" text="終了">
      <formula>NOT(ISERROR(SEARCH("終了",L23)))</formula>
    </cfRule>
    <cfRule type="containsText" dxfId="2047" priority="203" operator="containsText" text="作業終了">
      <formula>NOT(ISERROR(SEARCH("作業終了",L23)))</formula>
    </cfRule>
  </conditionalFormatting>
  <conditionalFormatting sqref="O23">
    <cfRule type="containsText" dxfId="2046" priority="197" operator="containsText" text="実装中">
      <formula>NOT(ISERROR(SEARCH("実装中",O23)))</formula>
    </cfRule>
  </conditionalFormatting>
  <conditionalFormatting sqref="N23">
    <cfRule type="containsText" dxfId="2045" priority="194" operator="containsText" text="60">
      <formula>NOT(ISERROR(SEARCH("60",N23)))</formula>
    </cfRule>
    <cfRule type="containsText" dxfId="2044" priority="195" operator="containsText" text="30">
      <formula>NOT(ISERROR(SEARCH("30",N23)))</formula>
    </cfRule>
    <cfRule type="containsText" dxfId="2043" priority="196" operator="containsText" text="30％">
      <formula>NOT(ISERROR(SEARCH("30％",N23)))</formula>
    </cfRule>
  </conditionalFormatting>
  <conditionalFormatting sqref="G23">
    <cfRule type="containsText" dxfId="2042" priority="187" operator="containsText" text="有馬">
      <formula>NOT(ISERROR(SEARCH("有馬",G23)))</formula>
    </cfRule>
    <cfRule type="containsText" dxfId="2041" priority="188" operator="containsText" text="有馬">
      <formula>NOT(ISERROR(SEARCH("有馬",G23)))</formula>
    </cfRule>
    <cfRule type="containsText" dxfId="2040" priority="189" operator="containsText" text="石田">
      <formula>NOT(ISERROR(SEARCH("石田",G23)))</formula>
    </cfRule>
    <cfRule type="containsText" dxfId="2039" priority="190" operator="containsText" text="石田">
      <formula>NOT(ISERROR(SEARCH("石田",G23)))</formula>
    </cfRule>
    <cfRule type="containsText" dxfId="2038" priority="191" operator="containsText" text="横道">
      <formula>NOT(ISERROR(SEARCH("横道",G23)))</formula>
    </cfRule>
    <cfRule type="containsText" dxfId="2037" priority="192" operator="containsText" text="佐藤">
      <formula>NOT(ISERROR(SEARCH("佐藤",G23)))</formula>
    </cfRule>
    <cfRule type="containsText" dxfId="2036" priority="193" operator="containsText" text="未定">
      <formula>NOT(ISERROR(SEARCH("未定",G23)))</formula>
    </cfRule>
  </conditionalFormatting>
  <conditionalFormatting sqref="G23">
    <cfRule type="containsText" dxfId="2035" priority="186" operator="containsText" text="横道">
      <formula>NOT(ISERROR(SEARCH("横道",G23)))</formula>
    </cfRule>
  </conditionalFormatting>
  <conditionalFormatting sqref="G27">
    <cfRule type="containsText" dxfId="2034" priority="70" operator="containsText" text="未定">
      <formula>NOT(ISERROR(SEARCH("未定",G27)))</formula>
    </cfRule>
    <cfRule type="containsText" dxfId="2033" priority="71" operator="containsText" text="館田">
      <formula>NOT(ISERROR(SEARCH("館田",G27)))</formula>
    </cfRule>
    <cfRule type="containsText" dxfId="2032" priority="72" operator="containsText" text="蛯名">
      <formula>NOT(ISERROR(SEARCH("蛯名",G27)))</formula>
    </cfRule>
    <cfRule type="containsText" dxfId="2031" priority="73" operator="containsText" text="圷">
      <formula>NOT(ISERROR(SEARCH("圷",G27)))</formula>
    </cfRule>
    <cfRule type="containsText" dxfId="2030" priority="74" operator="containsText" text="荒谷">
      <formula>NOT(ISERROR(SEARCH("荒谷",G27)))</formula>
    </cfRule>
  </conditionalFormatting>
  <conditionalFormatting sqref="L27">
    <cfRule type="containsText" dxfId="2029" priority="65" operator="containsText" text="作業終了">
      <formula>NOT(ISERROR(SEARCH("作業終了",L27)))</formula>
    </cfRule>
    <cfRule type="containsText" dxfId="2028" priority="66" operator="containsText" text="作業中">
      <formula>NOT(ISERROR(SEARCH("作業中",L27)))</formula>
    </cfRule>
    <cfRule type="containsText" dxfId="2027" priority="67" operator="containsText" text="待機">
      <formula>NOT(ISERROR(SEARCH("待機",L27)))</formula>
    </cfRule>
  </conditionalFormatting>
  <conditionalFormatting sqref="M27">
    <cfRule type="containsText" dxfId="2026" priority="57" operator="containsText" text="注">
      <formula>NOT(ISERROR(SEARCH("注",M27)))</formula>
    </cfRule>
    <cfRule type="containsText" dxfId="2025" priority="61" operator="containsText" text="警">
      <formula>NOT(ISERROR(SEARCH("警",M27)))</formula>
    </cfRule>
    <cfRule type="containsText" dxfId="2024" priority="62" operator="containsText" text="安全">
      <formula>NOT(ISERROR(SEARCH("安全",M27)))</formula>
    </cfRule>
    <cfRule type="containsText" dxfId="2023" priority="63" operator="containsText" text="注意">
      <formula>NOT(ISERROR(SEARCH("注意",M27)))</formula>
    </cfRule>
    <cfRule type="containsText" dxfId="2022" priority="64" operator="containsText" text="警告">
      <formula>NOT(ISERROR(SEARCH("警告",M27)))</formula>
    </cfRule>
  </conditionalFormatting>
  <conditionalFormatting sqref="O27">
    <cfRule type="containsText" dxfId="2021" priority="59" operator="containsText" text="不実装">
      <formula>NOT(ISERROR(SEARCH("不実装",O27)))</formula>
    </cfRule>
    <cfRule type="containsText" dxfId="2020" priority="60" operator="containsText" text="実装">
      <formula>NOT(ISERROR(SEARCH("実装",O27)))</formula>
    </cfRule>
  </conditionalFormatting>
  <conditionalFormatting sqref="G27">
    <cfRule type="containsText" dxfId="2019" priority="58" operator="containsText" text="舘田">
      <formula>NOT(ISERROR(SEARCH("舘田",G27)))</formula>
    </cfRule>
  </conditionalFormatting>
  <conditionalFormatting sqref="M27">
    <cfRule type="containsText" dxfId="2018" priority="51" operator="containsText" text="安">
      <formula>NOT(ISERROR(SEARCH("安",M27)))</formula>
    </cfRule>
    <cfRule type="containsText" dxfId="2017" priority="52" operator="containsText" text="安">
      <formula>NOT(ISERROR(SEARCH("安",M27)))</formula>
    </cfRule>
    <cfRule type="containsText" dxfId="2016" priority="53" operator="containsText" text="安">
      <formula>NOT(ISERROR(SEARCH("安",M27)))</formula>
    </cfRule>
    <cfRule type="containsText" dxfId="2015" priority="56" operator="containsText" text="安">
      <formula>NOT(ISERROR(SEARCH("安",M27)))</formula>
    </cfRule>
  </conditionalFormatting>
  <conditionalFormatting sqref="L27">
    <cfRule type="containsText" dxfId="2014" priority="50" operator="containsText" text="終了">
      <formula>NOT(ISERROR(SEARCH("終了",L27)))</formula>
    </cfRule>
    <cfRule type="containsText" dxfId="2013" priority="54" operator="containsText" text="終了">
      <formula>NOT(ISERROR(SEARCH("終了",L27)))</formula>
    </cfRule>
    <cfRule type="containsText" dxfId="2012" priority="55" operator="containsText" text="作業終了">
      <formula>NOT(ISERROR(SEARCH("作業終了",L27)))</formula>
    </cfRule>
  </conditionalFormatting>
  <conditionalFormatting sqref="O27">
    <cfRule type="containsText" dxfId="2011" priority="49" operator="containsText" text="実装中">
      <formula>NOT(ISERROR(SEARCH("実装中",O27)))</formula>
    </cfRule>
  </conditionalFormatting>
  <conditionalFormatting sqref="N27">
    <cfRule type="containsText" dxfId="2010" priority="46" operator="containsText" text="60">
      <formula>NOT(ISERROR(SEARCH("60",N27)))</formula>
    </cfRule>
    <cfRule type="containsText" dxfId="2009" priority="47" operator="containsText" text="30">
      <formula>NOT(ISERROR(SEARCH("30",N27)))</formula>
    </cfRule>
    <cfRule type="containsText" dxfId="2008" priority="48" operator="containsText" text="30％">
      <formula>NOT(ISERROR(SEARCH("30％",N27)))</formula>
    </cfRule>
  </conditionalFormatting>
  <conditionalFormatting sqref="G27">
    <cfRule type="containsText" dxfId="2007" priority="39" operator="containsText" text="有馬">
      <formula>NOT(ISERROR(SEARCH("有馬",G27)))</formula>
    </cfRule>
    <cfRule type="containsText" dxfId="2006" priority="40" operator="containsText" text="有馬">
      <formula>NOT(ISERROR(SEARCH("有馬",G27)))</formula>
    </cfRule>
    <cfRule type="containsText" dxfId="2005" priority="41" operator="containsText" text="石田">
      <formula>NOT(ISERROR(SEARCH("石田",G27)))</formula>
    </cfRule>
    <cfRule type="containsText" dxfId="2004" priority="42" operator="containsText" text="石田">
      <formula>NOT(ISERROR(SEARCH("石田",G27)))</formula>
    </cfRule>
    <cfRule type="containsText" dxfId="2003" priority="43" operator="containsText" text="横道">
      <formula>NOT(ISERROR(SEARCH("横道",G27)))</formula>
    </cfRule>
    <cfRule type="containsText" dxfId="2002" priority="44" operator="containsText" text="佐藤">
      <formula>NOT(ISERROR(SEARCH("佐藤",G27)))</formula>
    </cfRule>
    <cfRule type="containsText" dxfId="2001" priority="45" operator="containsText" text="未定">
      <formula>NOT(ISERROR(SEARCH("未定",G27)))</formula>
    </cfRule>
  </conditionalFormatting>
  <conditionalFormatting sqref="G27">
    <cfRule type="containsText" dxfId="2000" priority="38" operator="containsText" text="横道">
      <formula>NOT(ISERROR(SEARCH("横道",G27)))</formula>
    </cfRule>
  </conditionalFormatting>
  <conditionalFormatting sqref="G25:G26">
    <cfRule type="containsText" dxfId="1999" priority="107" operator="containsText" text="未定">
      <formula>NOT(ISERROR(SEARCH("未定",G25)))</formula>
    </cfRule>
    <cfRule type="containsText" dxfId="1998" priority="108" operator="containsText" text="館田">
      <formula>NOT(ISERROR(SEARCH("館田",G25)))</formula>
    </cfRule>
    <cfRule type="containsText" dxfId="1997" priority="109" operator="containsText" text="蛯名">
      <formula>NOT(ISERROR(SEARCH("蛯名",G25)))</formula>
    </cfRule>
    <cfRule type="containsText" dxfId="1996" priority="110" operator="containsText" text="圷">
      <formula>NOT(ISERROR(SEARCH("圷",G25)))</formula>
    </cfRule>
    <cfRule type="containsText" dxfId="1995" priority="111" operator="containsText" text="荒谷">
      <formula>NOT(ISERROR(SEARCH("荒谷",G25)))</formula>
    </cfRule>
  </conditionalFormatting>
  <conditionalFormatting sqref="L25:L26">
    <cfRule type="containsText" dxfId="1994" priority="102" operator="containsText" text="作業終了">
      <formula>NOT(ISERROR(SEARCH("作業終了",L25)))</formula>
    </cfRule>
    <cfRule type="containsText" dxfId="1993" priority="103" operator="containsText" text="作業中">
      <formula>NOT(ISERROR(SEARCH("作業中",L25)))</formula>
    </cfRule>
    <cfRule type="containsText" dxfId="1992" priority="104" operator="containsText" text="待機">
      <formula>NOT(ISERROR(SEARCH("待機",L25)))</formula>
    </cfRule>
  </conditionalFormatting>
  <conditionalFormatting sqref="M25:M26">
    <cfRule type="containsText" dxfId="1991" priority="94" operator="containsText" text="注">
      <formula>NOT(ISERROR(SEARCH("注",M25)))</formula>
    </cfRule>
    <cfRule type="containsText" dxfId="1990" priority="98" operator="containsText" text="警">
      <formula>NOT(ISERROR(SEARCH("警",M25)))</formula>
    </cfRule>
    <cfRule type="containsText" dxfId="1989" priority="99" operator="containsText" text="安全">
      <formula>NOT(ISERROR(SEARCH("安全",M25)))</formula>
    </cfRule>
    <cfRule type="containsText" dxfId="1988" priority="100" operator="containsText" text="注意">
      <formula>NOT(ISERROR(SEARCH("注意",M25)))</formula>
    </cfRule>
    <cfRule type="containsText" dxfId="1987" priority="101" operator="containsText" text="警告">
      <formula>NOT(ISERROR(SEARCH("警告",M25)))</formula>
    </cfRule>
  </conditionalFormatting>
  <conditionalFormatting sqref="O25:O26">
    <cfRule type="containsText" dxfId="1986" priority="96" operator="containsText" text="不実装">
      <formula>NOT(ISERROR(SEARCH("不実装",O25)))</formula>
    </cfRule>
    <cfRule type="containsText" dxfId="1985" priority="97" operator="containsText" text="実装">
      <formula>NOT(ISERROR(SEARCH("実装",O25)))</formula>
    </cfRule>
  </conditionalFormatting>
  <conditionalFormatting sqref="G25:G26">
    <cfRule type="containsText" dxfId="1984" priority="95" operator="containsText" text="舘田">
      <formula>NOT(ISERROR(SEARCH("舘田",G25)))</formula>
    </cfRule>
  </conditionalFormatting>
  <conditionalFormatting sqref="M25:M26">
    <cfRule type="containsText" dxfId="1983" priority="88" operator="containsText" text="安">
      <formula>NOT(ISERROR(SEARCH("安",M25)))</formula>
    </cfRule>
    <cfRule type="containsText" dxfId="1982" priority="89" operator="containsText" text="安">
      <formula>NOT(ISERROR(SEARCH("安",M25)))</formula>
    </cfRule>
    <cfRule type="containsText" dxfId="1981" priority="90" operator="containsText" text="安">
      <formula>NOT(ISERROR(SEARCH("安",M25)))</formula>
    </cfRule>
    <cfRule type="containsText" dxfId="1980" priority="93" operator="containsText" text="安">
      <formula>NOT(ISERROR(SEARCH("安",M25)))</formula>
    </cfRule>
  </conditionalFormatting>
  <conditionalFormatting sqref="L25:L26">
    <cfRule type="containsText" dxfId="1979" priority="87" operator="containsText" text="終了">
      <formula>NOT(ISERROR(SEARCH("終了",L25)))</formula>
    </cfRule>
    <cfRule type="containsText" dxfId="1978" priority="91" operator="containsText" text="終了">
      <formula>NOT(ISERROR(SEARCH("終了",L25)))</formula>
    </cfRule>
    <cfRule type="containsText" dxfId="1977" priority="92" operator="containsText" text="作業終了">
      <formula>NOT(ISERROR(SEARCH("作業終了",L25)))</formula>
    </cfRule>
  </conditionalFormatting>
  <conditionalFormatting sqref="O25:O26">
    <cfRule type="containsText" dxfId="1976" priority="86" operator="containsText" text="実装中">
      <formula>NOT(ISERROR(SEARCH("実装中",O25)))</formula>
    </cfRule>
  </conditionalFormatting>
  <conditionalFormatting sqref="N25:N26">
    <cfRule type="containsText" dxfId="1975" priority="83" operator="containsText" text="60">
      <formula>NOT(ISERROR(SEARCH("60",N25)))</formula>
    </cfRule>
    <cfRule type="containsText" dxfId="1974" priority="84" operator="containsText" text="30">
      <formula>NOT(ISERROR(SEARCH("30",N25)))</formula>
    </cfRule>
    <cfRule type="containsText" dxfId="1973" priority="85" operator="containsText" text="30％">
      <formula>NOT(ISERROR(SEARCH("30％",N25)))</formula>
    </cfRule>
  </conditionalFormatting>
  <conditionalFormatting sqref="G25:G26">
    <cfRule type="containsText" dxfId="1972" priority="76" operator="containsText" text="有馬">
      <formula>NOT(ISERROR(SEARCH("有馬",G25)))</formula>
    </cfRule>
    <cfRule type="containsText" dxfId="1971" priority="77" operator="containsText" text="有馬">
      <formula>NOT(ISERROR(SEARCH("有馬",G25)))</formula>
    </cfRule>
    <cfRule type="containsText" dxfId="1970" priority="78" operator="containsText" text="石田">
      <formula>NOT(ISERROR(SEARCH("石田",G25)))</formula>
    </cfRule>
    <cfRule type="containsText" dxfId="1969" priority="79" operator="containsText" text="石田">
      <formula>NOT(ISERROR(SEARCH("石田",G25)))</formula>
    </cfRule>
    <cfRule type="containsText" dxfId="1968" priority="80" operator="containsText" text="横道">
      <formula>NOT(ISERROR(SEARCH("横道",G25)))</formula>
    </cfRule>
    <cfRule type="containsText" dxfId="1967" priority="81" operator="containsText" text="佐藤">
      <formula>NOT(ISERROR(SEARCH("佐藤",G25)))</formula>
    </cfRule>
    <cfRule type="containsText" dxfId="1966" priority="82" operator="containsText" text="未定">
      <formula>NOT(ISERROR(SEARCH("未定",G25)))</formula>
    </cfRule>
  </conditionalFormatting>
  <conditionalFormatting sqref="G25:G26">
    <cfRule type="containsText" dxfId="1965" priority="75" operator="containsText" text="横道">
      <formula>NOT(ISERROR(SEARCH("横道",G25)))</formula>
    </cfRule>
  </conditionalFormatting>
  <hyperlinks>
    <hyperlink ref="D4" location="ガントチャート!A1" display="戻る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63"/>
  <sheetViews>
    <sheetView zoomScale="55" zoomScaleNormal="55" workbookViewId="0">
      <selection activeCell="I9" sqref="I9:K19"/>
    </sheetView>
  </sheetViews>
  <sheetFormatPr defaultColWidth="9.09765625" defaultRowHeight="18" x14ac:dyDescent="0.45"/>
  <cols>
    <col min="2" max="2" width="7.3984375" bestFit="1" customWidth="1"/>
    <col min="3" max="3" width="9" bestFit="1" customWidth="1"/>
    <col min="4" max="4" width="26.09765625" bestFit="1" customWidth="1"/>
    <col min="5" max="5" width="6.296875" bestFit="1" customWidth="1"/>
    <col min="6" max="6" width="38.59765625" bestFit="1" customWidth="1"/>
    <col min="7" max="7" width="23.59765625" bestFit="1" customWidth="1"/>
    <col min="8" max="8" width="13" bestFit="1" customWidth="1"/>
    <col min="9" max="9" width="31.19921875" bestFit="1" customWidth="1"/>
    <col min="10" max="10" width="18.796875" bestFit="1" customWidth="1"/>
    <col min="11" max="11" width="13" bestFit="1" customWidth="1"/>
    <col min="12" max="12" width="19.8984375" bestFit="1" customWidth="1"/>
    <col min="13" max="13" width="12.296875" bestFit="1" customWidth="1"/>
    <col min="14" max="14" width="13.69921875" bestFit="1" customWidth="1"/>
    <col min="15" max="15" width="16.09765625" bestFit="1" customWidth="1"/>
    <col min="16" max="16" width="26.09765625" bestFit="1" customWidth="1"/>
  </cols>
  <sheetData>
    <row r="1" spans="2:16" ht="18.600000000000001" thickBot="1" x14ac:dyDescent="0.5"/>
    <row r="2" spans="2:16" ht="33" thickBot="1" x14ac:dyDescent="0.5">
      <c r="B2" s="1"/>
      <c r="C2" s="1"/>
      <c r="D2" s="1"/>
      <c r="E2" s="1"/>
      <c r="F2" s="1"/>
      <c r="G2" s="1"/>
      <c r="H2" s="130" t="s">
        <v>0</v>
      </c>
      <c r="I2" s="131"/>
      <c r="J2" s="132"/>
      <c r="K2" s="1"/>
      <c r="L2" s="27" t="s">
        <v>1</v>
      </c>
      <c r="M2" s="28" t="s">
        <v>2</v>
      </c>
      <c r="N2" s="28" t="s">
        <v>3</v>
      </c>
      <c r="O2" s="29" t="s">
        <v>42</v>
      </c>
    </row>
    <row r="3" spans="2:16" ht="33" thickBot="1" x14ac:dyDescent="0.85">
      <c r="B3" s="1"/>
      <c r="C3" s="1"/>
      <c r="D3" s="40"/>
      <c r="E3" s="40"/>
      <c r="F3" s="41"/>
      <c r="G3" s="2" t="s">
        <v>4</v>
      </c>
      <c r="H3" s="3" t="s">
        <v>5</v>
      </c>
      <c r="I3" s="4" t="s">
        <v>6</v>
      </c>
      <c r="J3" s="5" t="s">
        <v>7</v>
      </c>
      <c r="K3" s="1"/>
      <c r="L3" s="25" t="s">
        <v>8</v>
      </c>
      <c r="M3" s="20" t="s">
        <v>9</v>
      </c>
      <c r="N3" s="21" t="s">
        <v>10</v>
      </c>
      <c r="O3" s="15" t="s">
        <v>15</v>
      </c>
    </row>
    <row r="4" spans="2:16" ht="33" thickBot="1" x14ac:dyDescent="0.5">
      <c r="B4" s="1"/>
      <c r="C4" s="1"/>
      <c r="D4" s="68" t="s">
        <v>315</v>
      </c>
      <c r="E4" s="68"/>
      <c r="F4" s="1"/>
      <c r="G4" s="6">
        <f ca="1">TODAY()</f>
        <v>43609</v>
      </c>
      <c r="H4" s="7">
        <v>43616</v>
      </c>
      <c r="I4" s="8">
        <v>43663</v>
      </c>
      <c r="J4" s="9">
        <v>43344</v>
      </c>
      <c r="K4" s="1"/>
      <c r="L4" s="26" t="s">
        <v>12</v>
      </c>
      <c r="M4" s="22" t="s">
        <v>13</v>
      </c>
      <c r="N4" s="23" t="s">
        <v>14</v>
      </c>
      <c r="O4" s="15" t="s">
        <v>41</v>
      </c>
    </row>
    <row r="5" spans="2:16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10"/>
      <c r="L5" s="30" t="s">
        <v>16</v>
      </c>
      <c r="M5" s="31" t="s">
        <v>17</v>
      </c>
      <c r="N5" s="32">
        <v>1</v>
      </c>
      <c r="O5" s="16" t="s">
        <v>11</v>
      </c>
    </row>
    <row r="6" spans="2:16" ht="32.4" x14ac:dyDescent="0.45">
      <c r="B6" s="137" t="s">
        <v>18</v>
      </c>
      <c r="C6" s="139" t="s">
        <v>19</v>
      </c>
      <c r="D6" s="139" t="s">
        <v>20</v>
      </c>
      <c r="E6" s="139" t="s">
        <v>369</v>
      </c>
      <c r="F6" s="139" t="s">
        <v>21</v>
      </c>
      <c r="G6" s="139" t="s">
        <v>22</v>
      </c>
      <c r="H6" s="139"/>
      <c r="I6" s="139" t="s">
        <v>23</v>
      </c>
      <c r="J6" s="139"/>
      <c r="K6" s="139"/>
      <c r="L6" s="139" t="s">
        <v>24</v>
      </c>
      <c r="M6" s="139"/>
      <c r="N6" s="139"/>
      <c r="O6" s="139"/>
      <c r="P6" s="189" t="s">
        <v>179</v>
      </c>
    </row>
    <row r="7" spans="2:16" ht="32.4" x14ac:dyDescent="0.45">
      <c r="B7" s="138"/>
      <c r="C7" s="140"/>
      <c r="D7" s="140"/>
      <c r="E7" s="140"/>
      <c r="F7" s="140"/>
      <c r="G7" s="121" t="s">
        <v>25</v>
      </c>
      <c r="H7" s="121" t="s">
        <v>26</v>
      </c>
      <c r="I7" s="121" t="s">
        <v>27</v>
      </c>
      <c r="J7" s="121" t="s">
        <v>28</v>
      </c>
      <c r="K7" s="121" t="s">
        <v>29</v>
      </c>
      <c r="L7" s="121" t="s">
        <v>30</v>
      </c>
      <c r="M7" s="121" t="s">
        <v>2</v>
      </c>
      <c r="N7" s="121" t="s">
        <v>31</v>
      </c>
      <c r="O7" s="75" t="s">
        <v>43</v>
      </c>
      <c r="P7" s="190"/>
    </row>
    <row r="8" spans="2:16" ht="26.4" x14ac:dyDescent="0.45">
      <c r="B8" s="133" t="s">
        <v>389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4"/>
      <c r="N8" s="134"/>
      <c r="O8" s="134"/>
      <c r="P8" s="136"/>
    </row>
    <row r="9" spans="2:16" ht="26.4" x14ac:dyDescent="0.45">
      <c r="B9" s="11">
        <v>101</v>
      </c>
      <c r="C9" s="12" t="s">
        <v>422</v>
      </c>
      <c r="D9" s="12" t="s">
        <v>206</v>
      </c>
      <c r="E9" s="12" t="s">
        <v>371</v>
      </c>
      <c r="F9" s="12" t="s">
        <v>328</v>
      </c>
      <c r="G9" s="12" t="s">
        <v>52</v>
      </c>
      <c r="H9" s="12"/>
      <c r="I9" s="13"/>
      <c r="J9" s="14"/>
      <c r="K9" s="14"/>
      <c r="L9" s="12" t="s">
        <v>8</v>
      </c>
      <c r="M9" s="12" t="str">
        <f>IF(N9&lt;=30%,"警",IF(N9&lt;=69%,"注",IF(N9&gt;=70%,"安","　")))</f>
        <v>警</v>
      </c>
      <c r="N9" s="24">
        <v>0</v>
      </c>
      <c r="O9" s="24" t="s">
        <v>15</v>
      </c>
      <c r="P9" s="76"/>
    </row>
    <row r="10" spans="2:16" ht="26.4" x14ac:dyDescent="0.45">
      <c r="B10" s="11">
        <v>102</v>
      </c>
      <c r="C10" s="12" t="s">
        <v>422</v>
      </c>
      <c r="D10" s="12" t="s">
        <v>206</v>
      </c>
      <c r="E10" s="12" t="s">
        <v>371</v>
      </c>
      <c r="F10" s="12" t="s">
        <v>334</v>
      </c>
      <c r="G10" s="12" t="s">
        <v>52</v>
      </c>
      <c r="H10" s="12"/>
      <c r="I10" s="13"/>
      <c r="J10" s="14"/>
      <c r="K10" s="14"/>
      <c r="L10" s="12" t="s">
        <v>8</v>
      </c>
      <c r="M10" s="12" t="str">
        <f>IF(N10&lt;=30%,"警",IF(N10&lt;=69%,"注",IF(N10&gt;=70%,"安","　")))</f>
        <v>警</v>
      </c>
      <c r="N10" s="24">
        <v>0</v>
      </c>
      <c r="O10" s="24" t="s">
        <v>15</v>
      </c>
      <c r="P10" s="77" t="s">
        <v>338</v>
      </c>
    </row>
    <row r="11" spans="2:16" ht="26.4" x14ac:dyDescent="0.45">
      <c r="B11" s="11">
        <v>103</v>
      </c>
      <c r="C11" s="12" t="s">
        <v>422</v>
      </c>
      <c r="D11" s="12" t="s">
        <v>206</v>
      </c>
      <c r="E11" s="12" t="s">
        <v>370</v>
      </c>
      <c r="F11" s="12" t="s">
        <v>335</v>
      </c>
      <c r="G11" s="12" t="s">
        <v>52</v>
      </c>
      <c r="H11" s="12"/>
      <c r="I11" s="13"/>
      <c r="J11" s="14"/>
      <c r="K11" s="14"/>
      <c r="L11" s="12" t="s">
        <v>8</v>
      </c>
      <c r="M11" s="12" t="str">
        <f t="shared" ref="M11:M19" si="0">IF(N11&lt;=30%,"警",IF(N11&lt;=69%,"注",IF(N11&gt;=70%,"安","　")))</f>
        <v>警</v>
      </c>
      <c r="N11" s="24">
        <v>0</v>
      </c>
      <c r="O11" s="24" t="s">
        <v>15</v>
      </c>
      <c r="P11" s="77" t="s">
        <v>339</v>
      </c>
    </row>
    <row r="12" spans="2:16" ht="26.4" x14ac:dyDescent="0.45">
      <c r="B12" s="11">
        <v>104</v>
      </c>
      <c r="C12" s="12" t="s">
        <v>422</v>
      </c>
      <c r="D12" s="12" t="s">
        <v>206</v>
      </c>
      <c r="E12" s="12" t="s">
        <v>370</v>
      </c>
      <c r="F12" s="12" t="s">
        <v>336</v>
      </c>
      <c r="G12" s="12" t="s">
        <v>52</v>
      </c>
      <c r="H12" s="12"/>
      <c r="I12" s="13"/>
      <c r="J12" s="14"/>
      <c r="K12" s="14"/>
      <c r="L12" s="12" t="s">
        <v>8</v>
      </c>
      <c r="M12" s="12" t="str">
        <f>IF(N12&lt;=30%,"警",IF(N12&lt;=69%,"注",IF(N12&gt;=70%,"安","　")))</f>
        <v>警</v>
      </c>
      <c r="N12" s="24">
        <v>0</v>
      </c>
      <c r="O12" s="24" t="s">
        <v>15</v>
      </c>
      <c r="P12" s="77" t="s">
        <v>340</v>
      </c>
    </row>
    <row r="13" spans="2:16" ht="26.4" x14ac:dyDescent="0.45">
      <c r="B13" s="11">
        <v>105</v>
      </c>
      <c r="C13" s="12" t="s">
        <v>422</v>
      </c>
      <c r="D13" s="12" t="s">
        <v>206</v>
      </c>
      <c r="E13" s="12" t="s">
        <v>370</v>
      </c>
      <c r="F13" s="12" t="s">
        <v>337</v>
      </c>
      <c r="G13" s="12" t="s">
        <v>52</v>
      </c>
      <c r="H13" s="12"/>
      <c r="I13" s="13"/>
      <c r="J13" s="14"/>
      <c r="K13" s="14"/>
      <c r="L13" s="12" t="s">
        <v>8</v>
      </c>
      <c r="M13" s="12" t="str">
        <f t="shared" si="0"/>
        <v>警</v>
      </c>
      <c r="N13" s="24">
        <v>0</v>
      </c>
      <c r="O13" s="24" t="s">
        <v>15</v>
      </c>
      <c r="P13" s="77" t="s">
        <v>341</v>
      </c>
    </row>
    <row r="14" spans="2:16" ht="26.4" x14ac:dyDescent="0.45">
      <c r="B14" s="11">
        <v>106</v>
      </c>
      <c r="C14" s="12" t="s">
        <v>422</v>
      </c>
      <c r="D14" s="12" t="s">
        <v>206</v>
      </c>
      <c r="E14" s="12" t="s">
        <v>370</v>
      </c>
      <c r="F14" s="12" t="s">
        <v>417</v>
      </c>
      <c r="G14" s="12" t="s">
        <v>52</v>
      </c>
      <c r="H14" s="12"/>
      <c r="I14" s="13"/>
      <c r="J14" s="14"/>
      <c r="K14" s="14"/>
      <c r="L14" s="12" t="s">
        <v>8</v>
      </c>
      <c r="M14" s="12" t="str">
        <f t="shared" ref="M14:M15" si="1">IF(N14&lt;=30%,"警",IF(N14&lt;=69%,"注",IF(N14&gt;=70%,"安","　")))</f>
        <v>警</v>
      </c>
      <c r="N14" s="24">
        <v>0</v>
      </c>
      <c r="O14" s="24" t="s">
        <v>15</v>
      </c>
      <c r="P14" s="77" t="s">
        <v>416</v>
      </c>
    </row>
    <row r="15" spans="2:16" ht="26.4" x14ac:dyDescent="0.45">
      <c r="B15" s="11">
        <v>107</v>
      </c>
      <c r="C15" s="12" t="s">
        <v>422</v>
      </c>
      <c r="D15" s="12" t="s">
        <v>206</v>
      </c>
      <c r="E15" s="12" t="s">
        <v>370</v>
      </c>
      <c r="F15" s="12" t="s">
        <v>342</v>
      </c>
      <c r="G15" s="12" t="s">
        <v>52</v>
      </c>
      <c r="H15" s="12"/>
      <c r="I15" s="13"/>
      <c r="J15" s="14"/>
      <c r="K15" s="14"/>
      <c r="L15" s="12" t="s">
        <v>8</v>
      </c>
      <c r="M15" s="12" t="str">
        <f t="shared" si="1"/>
        <v>警</v>
      </c>
      <c r="N15" s="24">
        <v>0</v>
      </c>
      <c r="O15" s="24" t="s">
        <v>15</v>
      </c>
      <c r="P15" s="77"/>
    </row>
    <row r="16" spans="2:16" ht="26.4" x14ac:dyDescent="0.45">
      <c r="B16" s="11">
        <v>108</v>
      </c>
      <c r="C16" s="12" t="s">
        <v>33</v>
      </c>
      <c r="D16" s="12" t="s">
        <v>206</v>
      </c>
      <c r="E16" s="12" t="s">
        <v>370</v>
      </c>
      <c r="F16" s="12" t="s">
        <v>421</v>
      </c>
      <c r="G16" s="12" t="s">
        <v>52</v>
      </c>
      <c r="H16" s="12"/>
      <c r="I16" s="13"/>
      <c r="J16" s="14"/>
      <c r="K16" s="14"/>
      <c r="L16" s="12" t="s">
        <v>8</v>
      </c>
      <c r="M16" s="12" t="str">
        <f t="shared" si="0"/>
        <v>警</v>
      </c>
      <c r="N16" s="24">
        <v>0</v>
      </c>
      <c r="O16" s="24" t="s">
        <v>15</v>
      </c>
      <c r="P16" s="77"/>
    </row>
    <row r="17" spans="2:16" ht="26.4" x14ac:dyDescent="0.45">
      <c r="B17" s="11">
        <v>109</v>
      </c>
      <c r="C17" s="12" t="s">
        <v>33</v>
      </c>
      <c r="D17" s="12" t="s">
        <v>206</v>
      </c>
      <c r="E17" s="12"/>
      <c r="F17" s="12" t="s">
        <v>424</v>
      </c>
      <c r="G17" s="12" t="s">
        <v>52</v>
      </c>
      <c r="H17" s="12"/>
      <c r="I17" s="13"/>
      <c r="J17" s="14"/>
      <c r="K17" s="14"/>
      <c r="L17" s="12" t="s">
        <v>8</v>
      </c>
      <c r="M17" s="12" t="str">
        <f t="shared" ref="M17" si="2">IF(N17&lt;=30%,"警",IF(N17&lt;=69%,"注",IF(N17&gt;=70%,"安","　")))</f>
        <v>警</v>
      </c>
      <c r="N17" s="24">
        <v>0</v>
      </c>
      <c r="O17" s="24" t="s">
        <v>15</v>
      </c>
      <c r="P17" s="77"/>
    </row>
    <row r="18" spans="2:16" ht="26.4" x14ac:dyDescent="0.45">
      <c r="B18" s="11">
        <v>110</v>
      </c>
      <c r="C18" s="12" t="s">
        <v>33</v>
      </c>
      <c r="D18" s="12" t="s">
        <v>206</v>
      </c>
      <c r="E18" s="12"/>
      <c r="F18" s="12" t="s">
        <v>423</v>
      </c>
      <c r="G18" s="12" t="s">
        <v>52</v>
      </c>
      <c r="H18" s="12"/>
      <c r="I18" s="13"/>
      <c r="J18" s="14"/>
      <c r="K18" s="14"/>
      <c r="L18" s="12" t="s">
        <v>8</v>
      </c>
      <c r="M18" s="12" t="str">
        <f t="shared" ref="M18" si="3">IF(N18&lt;=30%,"警",IF(N18&lt;=69%,"注",IF(N18&gt;=70%,"安","　")))</f>
        <v>警</v>
      </c>
      <c r="N18" s="24">
        <v>0</v>
      </c>
      <c r="O18" s="24" t="s">
        <v>15</v>
      </c>
      <c r="P18" s="77"/>
    </row>
    <row r="19" spans="2:16" ht="27" thickBot="1" x14ac:dyDescent="0.5">
      <c r="B19" s="11">
        <v>111</v>
      </c>
      <c r="C19" s="18" t="s">
        <v>33</v>
      </c>
      <c r="D19" s="18" t="s">
        <v>206</v>
      </c>
      <c r="E19" s="18"/>
      <c r="F19" s="18" t="s">
        <v>420</v>
      </c>
      <c r="G19" s="18" t="s">
        <v>52</v>
      </c>
      <c r="H19" s="18"/>
      <c r="I19" s="44"/>
      <c r="J19" s="8"/>
      <c r="K19" s="8"/>
      <c r="L19" s="18" t="s">
        <v>8</v>
      </c>
      <c r="M19" s="18" t="str">
        <f t="shared" si="0"/>
        <v>警</v>
      </c>
      <c r="N19" s="36">
        <v>0</v>
      </c>
      <c r="O19" s="36" t="s">
        <v>15</v>
      </c>
      <c r="P19" s="78"/>
    </row>
    <row r="20" spans="2:16" ht="26.4" x14ac:dyDescent="0.45">
      <c r="D20" s="46"/>
      <c r="E20" s="79"/>
      <c r="F20" s="46"/>
    </row>
    <row r="21" spans="2:16" ht="26.4" x14ac:dyDescent="0.45">
      <c r="D21" s="46"/>
      <c r="E21" s="79"/>
      <c r="F21" s="46"/>
    </row>
    <row r="22" spans="2:16" ht="26.4" x14ac:dyDescent="0.45">
      <c r="D22" s="46"/>
      <c r="E22" s="79"/>
      <c r="F22" s="46"/>
    </row>
    <row r="23" spans="2:16" ht="28.8" x14ac:dyDescent="0.45">
      <c r="B23" s="196" t="s">
        <v>403</v>
      </c>
      <c r="C23" s="197"/>
      <c r="D23" s="191" t="s">
        <v>404</v>
      </c>
      <c r="E23" s="192"/>
      <c r="F23" s="192"/>
      <c r="G23" s="193"/>
      <c r="H23" s="191" t="s">
        <v>405</v>
      </c>
      <c r="I23" s="192"/>
      <c r="J23" s="193"/>
      <c r="K23" s="194" t="s">
        <v>406</v>
      </c>
      <c r="L23" s="195"/>
      <c r="M23" s="191" t="s">
        <v>409</v>
      </c>
      <c r="N23" s="192"/>
      <c r="O23" s="193"/>
    </row>
    <row r="24" spans="2:16" ht="18" customHeight="1" x14ac:dyDescent="0.45">
      <c r="B24" s="159">
        <v>1</v>
      </c>
      <c r="C24" s="160"/>
      <c r="D24" s="150"/>
      <c r="E24" s="151"/>
      <c r="F24" s="151"/>
      <c r="G24" s="152"/>
      <c r="H24" s="227" t="s">
        <v>483</v>
      </c>
      <c r="I24" s="232"/>
      <c r="J24" s="233"/>
      <c r="K24" s="174" t="s">
        <v>407</v>
      </c>
      <c r="L24" s="175"/>
      <c r="M24" s="180" t="s">
        <v>418</v>
      </c>
      <c r="N24" s="181"/>
      <c r="O24" s="182"/>
    </row>
    <row r="25" spans="2:16" ht="18" customHeight="1" x14ac:dyDescent="0.45">
      <c r="B25" s="161"/>
      <c r="C25" s="162"/>
      <c r="D25" s="153"/>
      <c r="E25" s="154"/>
      <c r="F25" s="154"/>
      <c r="G25" s="155"/>
      <c r="H25" s="234"/>
      <c r="I25" s="235"/>
      <c r="J25" s="236"/>
      <c r="K25" s="176"/>
      <c r="L25" s="177"/>
      <c r="M25" s="183"/>
      <c r="N25" s="184"/>
      <c r="O25" s="185"/>
    </row>
    <row r="26" spans="2:16" ht="18" customHeight="1" x14ac:dyDescent="0.45">
      <c r="B26" s="161"/>
      <c r="C26" s="162"/>
      <c r="D26" s="153"/>
      <c r="E26" s="154"/>
      <c r="F26" s="154"/>
      <c r="G26" s="155"/>
      <c r="H26" s="234"/>
      <c r="I26" s="235"/>
      <c r="J26" s="236"/>
      <c r="K26" s="176"/>
      <c r="L26" s="177"/>
      <c r="M26" s="183"/>
      <c r="N26" s="184"/>
      <c r="O26" s="185"/>
    </row>
    <row r="27" spans="2:16" ht="18" customHeight="1" x14ac:dyDescent="0.45">
      <c r="B27" s="161"/>
      <c r="C27" s="162"/>
      <c r="D27" s="153"/>
      <c r="E27" s="154"/>
      <c r="F27" s="154"/>
      <c r="G27" s="155"/>
      <c r="H27" s="234"/>
      <c r="I27" s="235"/>
      <c r="J27" s="236"/>
      <c r="K27" s="176"/>
      <c r="L27" s="177"/>
      <c r="M27" s="183"/>
      <c r="N27" s="184"/>
      <c r="O27" s="185"/>
    </row>
    <row r="28" spans="2:16" ht="18" customHeight="1" x14ac:dyDescent="0.45">
      <c r="B28" s="161"/>
      <c r="C28" s="162"/>
      <c r="D28" s="153"/>
      <c r="E28" s="154"/>
      <c r="F28" s="154"/>
      <c r="G28" s="155"/>
      <c r="H28" s="234"/>
      <c r="I28" s="235"/>
      <c r="J28" s="236"/>
      <c r="K28" s="176"/>
      <c r="L28" s="177"/>
      <c r="M28" s="183"/>
      <c r="N28" s="184"/>
      <c r="O28" s="185"/>
    </row>
    <row r="29" spans="2:16" ht="18" customHeight="1" x14ac:dyDescent="0.45">
      <c r="B29" s="161"/>
      <c r="C29" s="162"/>
      <c r="D29" s="153"/>
      <c r="E29" s="154"/>
      <c r="F29" s="154"/>
      <c r="G29" s="155"/>
      <c r="H29" s="234"/>
      <c r="I29" s="235"/>
      <c r="J29" s="236"/>
      <c r="K29" s="176"/>
      <c r="L29" s="177"/>
      <c r="M29" s="183"/>
      <c r="N29" s="184"/>
      <c r="O29" s="185"/>
    </row>
    <row r="30" spans="2:16" ht="18" customHeight="1" x14ac:dyDescent="0.45">
      <c r="B30" s="161"/>
      <c r="C30" s="162"/>
      <c r="D30" s="153"/>
      <c r="E30" s="154"/>
      <c r="F30" s="154"/>
      <c r="G30" s="155"/>
      <c r="H30" s="234"/>
      <c r="I30" s="235"/>
      <c r="J30" s="236"/>
      <c r="K30" s="176"/>
      <c r="L30" s="177"/>
      <c r="M30" s="183"/>
      <c r="N30" s="184"/>
      <c r="O30" s="185"/>
    </row>
    <row r="31" spans="2:16" ht="18" customHeight="1" x14ac:dyDescent="0.45">
      <c r="B31" s="161"/>
      <c r="C31" s="162"/>
      <c r="D31" s="153"/>
      <c r="E31" s="154"/>
      <c r="F31" s="154"/>
      <c r="G31" s="155"/>
      <c r="H31" s="234"/>
      <c r="I31" s="235"/>
      <c r="J31" s="236"/>
      <c r="K31" s="176"/>
      <c r="L31" s="177"/>
      <c r="M31" s="183"/>
      <c r="N31" s="184"/>
      <c r="O31" s="185"/>
    </row>
    <row r="32" spans="2:16" ht="18" customHeight="1" x14ac:dyDescent="0.45">
      <c r="B32" s="161"/>
      <c r="C32" s="162"/>
      <c r="D32" s="153"/>
      <c r="E32" s="154"/>
      <c r="F32" s="154"/>
      <c r="G32" s="155"/>
      <c r="H32" s="234"/>
      <c r="I32" s="235"/>
      <c r="J32" s="236"/>
      <c r="K32" s="176"/>
      <c r="L32" s="177"/>
      <c r="M32" s="183"/>
      <c r="N32" s="184"/>
      <c r="O32" s="185"/>
    </row>
    <row r="33" spans="2:15" ht="18" customHeight="1" x14ac:dyDescent="0.45">
      <c r="B33" s="161"/>
      <c r="C33" s="162"/>
      <c r="D33" s="153"/>
      <c r="E33" s="154"/>
      <c r="F33" s="154"/>
      <c r="G33" s="155"/>
      <c r="H33" s="234"/>
      <c r="I33" s="235"/>
      <c r="J33" s="236"/>
      <c r="K33" s="176"/>
      <c r="L33" s="177"/>
      <c r="M33" s="183"/>
      <c r="N33" s="184"/>
      <c r="O33" s="185"/>
    </row>
    <row r="34" spans="2:15" ht="18" customHeight="1" x14ac:dyDescent="0.45">
      <c r="B34" s="161"/>
      <c r="C34" s="162"/>
      <c r="D34" s="153"/>
      <c r="E34" s="154"/>
      <c r="F34" s="154"/>
      <c r="G34" s="155"/>
      <c r="H34" s="234"/>
      <c r="I34" s="235"/>
      <c r="J34" s="236"/>
      <c r="K34" s="176"/>
      <c r="L34" s="177"/>
      <c r="M34" s="183"/>
      <c r="N34" s="184"/>
      <c r="O34" s="185"/>
    </row>
    <row r="35" spans="2:15" ht="18" customHeight="1" x14ac:dyDescent="0.45">
      <c r="B35" s="161"/>
      <c r="C35" s="162"/>
      <c r="D35" s="153"/>
      <c r="E35" s="154"/>
      <c r="F35" s="154"/>
      <c r="G35" s="155"/>
      <c r="H35" s="234"/>
      <c r="I35" s="235"/>
      <c r="J35" s="236"/>
      <c r="K35" s="176"/>
      <c r="L35" s="177"/>
      <c r="M35" s="183"/>
      <c r="N35" s="184"/>
      <c r="O35" s="185"/>
    </row>
    <row r="36" spans="2:15" ht="18" customHeight="1" x14ac:dyDescent="0.45">
      <c r="B36" s="161"/>
      <c r="C36" s="162"/>
      <c r="D36" s="153"/>
      <c r="E36" s="154"/>
      <c r="F36" s="154"/>
      <c r="G36" s="155"/>
      <c r="H36" s="234"/>
      <c r="I36" s="235"/>
      <c r="J36" s="236"/>
      <c r="K36" s="176"/>
      <c r="L36" s="177"/>
      <c r="M36" s="183"/>
      <c r="N36" s="184"/>
      <c r="O36" s="185"/>
    </row>
    <row r="37" spans="2:15" ht="18" customHeight="1" x14ac:dyDescent="0.45">
      <c r="B37" s="161"/>
      <c r="C37" s="162"/>
      <c r="D37" s="153"/>
      <c r="E37" s="154"/>
      <c r="F37" s="154"/>
      <c r="G37" s="155"/>
      <c r="H37" s="234"/>
      <c r="I37" s="235"/>
      <c r="J37" s="236"/>
      <c r="K37" s="176"/>
      <c r="L37" s="177"/>
      <c r="M37" s="183"/>
      <c r="N37" s="184"/>
      <c r="O37" s="185"/>
    </row>
    <row r="38" spans="2:15" ht="18" customHeight="1" x14ac:dyDescent="0.45">
      <c r="B38" s="161"/>
      <c r="C38" s="162"/>
      <c r="D38" s="153"/>
      <c r="E38" s="154"/>
      <c r="F38" s="154"/>
      <c r="G38" s="155"/>
      <c r="H38" s="234"/>
      <c r="I38" s="235"/>
      <c r="J38" s="236"/>
      <c r="K38" s="176"/>
      <c r="L38" s="177"/>
      <c r="M38" s="183"/>
      <c r="N38" s="184"/>
      <c r="O38" s="185"/>
    </row>
    <row r="39" spans="2:15" ht="18" customHeight="1" x14ac:dyDescent="0.45">
      <c r="B39" s="161"/>
      <c r="C39" s="162"/>
      <c r="D39" s="153"/>
      <c r="E39" s="154"/>
      <c r="F39" s="154"/>
      <c r="G39" s="155"/>
      <c r="H39" s="234"/>
      <c r="I39" s="235"/>
      <c r="J39" s="236"/>
      <c r="K39" s="176"/>
      <c r="L39" s="177"/>
      <c r="M39" s="183"/>
      <c r="N39" s="184"/>
      <c r="O39" s="185"/>
    </row>
    <row r="40" spans="2:15" ht="18" customHeight="1" x14ac:dyDescent="0.45">
      <c r="B40" s="161"/>
      <c r="C40" s="162"/>
      <c r="D40" s="153"/>
      <c r="E40" s="154"/>
      <c r="F40" s="154"/>
      <c r="G40" s="155"/>
      <c r="H40" s="234"/>
      <c r="I40" s="235"/>
      <c r="J40" s="236"/>
      <c r="K40" s="176"/>
      <c r="L40" s="177"/>
      <c r="M40" s="183"/>
      <c r="N40" s="184"/>
      <c r="O40" s="185"/>
    </row>
    <row r="41" spans="2:15" ht="18" customHeight="1" x14ac:dyDescent="0.45">
      <c r="B41" s="161"/>
      <c r="C41" s="162"/>
      <c r="D41" s="153"/>
      <c r="E41" s="154"/>
      <c r="F41" s="154"/>
      <c r="G41" s="155"/>
      <c r="H41" s="234"/>
      <c r="I41" s="235"/>
      <c r="J41" s="236"/>
      <c r="K41" s="176"/>
      <c r="L41" s="177"/>
      <c r="M41" s="183"/>
      <c r="N41" s="184"/>
      <c r="O41" s="185"/>
    </row>
    <row r="42" spans="2:15" ht="18" customHeight="1" x14ac:dyDescent="0.45">
      <c r="B42" s="161"/>
      <c r="C42" s="162"/>
      <c r="D42" s="153"/>
      <c r="E42" s="154"/>
      <c r="F42" s="154"/>
      <c r="G42" s="155"/>
      <c r="H42" s="234"/>
      <c r="I42" s="235"/>
      <c r="J42" s="236"/>
      <c r="K42" s="176"/>
      <c r="L42" s="177"/>
      <c r="M42" s="183"/>
      <c r="N42" s="184"/>
      <c r="O42" s="185"/>
    </row>
    <row r="43" spans="2:15" ht="18" customHeight="1" x14ac:dyDescent="0.45">
      <c r="B43" s="163"/>
      <c r="C43" s="164"/>
      <c r="D43" s="156"/>
      <c r="E43" s="157"/>
      <c r="F43" s="157"/>
      <c r="G43" s="158"/>
      <c r="H43" s="237"/>
      <c r="I43" s="238"/>
      <c r="J43" s="239"/>
      <c r="K43" s="178"/>
      <c r="L43" s="179"/>
      <c r="M43" s="186"/>
      <c r="N43" s="187"/>
      <c r="O43" s="188"/>
    </row>
    <row r="44" spans="2:15" x14ac:dyDescent="0.45">
      <c r="B44" s="145">
        <v>2</v>
      </c>
      <c r="C44" s="145"/>
      <c r="D44" s="146"/>
      <c r="E44" s="146"/>
      <c r="F44" s="146"/>
      <c r="G44" s="146"/>
      <c r="H44" s="201" t="s">
        <v>419</v>
      </c>
      <c r="I44" s="225"/>
      <c r="J44" s="225"/>
      <c r="K44" s="149"/>
      <c r="L44" s="149"/>
      <c r="M44" s="147" t="s">
        <v>418</v>
      </c>
      <c r="N44" s="147"/>
      <c r="O44" s="147"/>
    </row>
    <row r="45" spans="2:15" x14ac:dyDescent="0.45">
      <c r="B45" s="145"/>
      <c r="C45" s="145"/>
      <c r="D45" s="146"/>
      <c r="E45" s="146"/>
      <c r="F45" s="146"/>
      <c r="G45" s="146"/>
      <c r="H45" s="225"/>
      <c r="I45" s="225"/>
      <c r="J45" s="225"/>
      <c r="K45" s="149"/>
      <c r="L45" s="149"/>
      <c r="M45" s="147"/>
      <c r="N45" s="147"/>
      <c r="O45" s="147"/>
    </row>
    <row r="46" spans="2:15" x14ac:dyDescent="0.45">
      <c r="B46" s="145"/>
      <c r="C46" s="145"/>
      <c r="D46" s="146"/>
      <c r="E46" s="146"/>
      <c r="F46" s="146"/>
      <c r="G46" s="146"/>
      <c r="H46" s="225"/>
      <c r="I46" s="225"/>
      <c r="J46" s="225"/>
      <c r="K46" s="149"/>
      <c r="L46" s="149"/>
      <c r="M46" s="147"/>
      <c r="N46" s="147"/>
      <c r="O46" s="147"/>
    </row>
    <row r="47" spans="2:15" x14ac:dyDescent="0.45">
      <c r="B47" s="145"/>
      <c r="C47" s="145"/>
      <c r="D47" s="146"/>
      <c r="E47" s="146"/>
      <c r="F47" s="146"/>
      <c r="G47" s="146"/>
      <c r="H47" s="225"/>
      <c r="I47" s="225"/>
      <c r="J47" s="225"/>
      <c r="K47" s="149"/>
      <c r="L47" s="149"/>
      <c r="M47" s="147"/>
      <c r="N47" s="147"/>
      <c r="O47" s="147"/>
    </row>
    <row r="48" spans="2:15" x14ac:dyDescent="0.45">
      <c r="B48" s="145"/>
      <c r="C48" s="145"/>
      <c r="D48" s="146"/>
      <c r="E48" s="146"/>
      <c r="F48" s="146"/>
      <c r="G48" s="146"/>
      <c r="H48" s="225"/>
      <c r="I48" s="225"/>
      <c r="J48" s="225"/>
      <c r="K48" s="149"/>
      <c r="L48" s="149"/>
      <c r="M48" s="147"/>
      <c r="N48" s="147"/>
      <c r="O48" s="147"/>
    </row>
    <row r="49" spans="2:15" x14ac:dyDescent="0.45">
      <c r="B49" s="145"/>
      <c r="C49" s="145"/>
      <c r="D49" s="146"/>
      <c r="E49" s="146"/>
      <c r="F49" s="146"/>
      <c r="G49" s="146"/>
      <c r="H49" s="225"/>
      <c r="I49" s="225"/>
      <c r="J49" s="225"/>
      <c r="K49" s="149"/>
      <c r="L49" s="149"/>
      <c r="M49" s="147"/>
      <c r="N49" s="147"/>
      <c r="O49" s="147"/>
    </row>
    <row r="50" spans="2:15" x14ac:dyDescent="0.45">
      <c r="B50" s="145"/>
      <c r="C50" s="145"/>
      <c r="D50" s="146"/>
      <c r="E50" s="146"/>
      <c r="F50" s="146"/>
      <c r="G50" s="146"/>
      <c r="H50" s="225"/>
      <c r="I50" s="225"/>
      <c r="J50" s="225"/>
      <c r="K50" s="149"/>
      <c r="L50" s="149"/>
      <c r="M50" s="147"/>
      <c r="N50" s="147"/>
      <c r="O50" s="147"/>
    </row>
    <row r="51" spans="2:15" x14ac:dyDescent="0.45">
      <c r="B51" s="145"/>
      <c r="C51" s="145"/>
      <c r="D51" s="146"/>
      <c r="E51" s="146"/>
      <c r="F51" s="146"/>
      <c r="G51" s="146"/>
      <c r="H51" s="225"/>
      <c r="I51" s="225"/>
      <c r="J51" s="225"/>
      <c r="K51" s="149"/>
      <c r="L51" s="149"/>
      <c r="M51" s="147"/>
      <c r="N51" s="147"/>
      <c r="O51" s="147"/>
    </row>
    <row r="52" spans="2:15" x14ac:dyDescent="0.45">
      <c r="B52" s="145"/>
      <c r="C52" s="145"/>
      <c r="D52" s="146"/>
      <c r="E52" s="146"/>
      <c r="F52" s="146"/>
      <c r="G52" s="146"/>
      <c r="H52" s="225"/>
      <c r="I52" s="225"/>
      <c r="J52" s="225"/>
      <c r="K52" s="149"/>
      <c r="L52" s="149"/>
      <c r="M52" s="147"/>
      <c r="N52" s="147"/>
      <c r="O52" s="147"/>
    </row>
    <row r="53" spans="2:15" x14ac:dyDescent="0.45">
      <c r="B53" s="145"/>
      <c r="C53" s="145"/>
      <c r="D53" s="146"/>
      <c r="E53" s="146"/>
      <c r="F53" s="146"/>
      <c r="G53" s="146"/>
      <c r="H53" s="225"/>
      <c r="I53" s="225"/>
      <c r="J53" s="225"/>
      <c r="K53" s="149"/>
      <c r="L53" s="149"/>
      <c r="M53" s="147"/>
      <c r="N53" s="147"/>
      <c r="O53" s="147"/>
    </row>
    <row r="54" spans="2:15" x14ac:dyDescent="0.45">
      <c r="B54" s="145"/>
      <c r="C54" s="145"/>
      <c r="D54" s="146"/>
      <c r="E54" s="146"/>
      <c r="F54" s="146"/>
      <c r="G54" s="146"/>
      <c r="H54" s="225"/>
      <c r="I54" s="225"/>
      <c r="J54" s="225"/>
      <c r="K54" s="149"/>
      <c r="L54" s="149"/>
      <c r="M54" s="147"/>
      <c r="N54" s="147"/>
      <c r="O54" s="147"/>
    </row>
    <row r="55" spans="2:15" x14ac:dyDescent="0.45">
      <c r="B55" s="145"/>
      <c r="C55" s="145"/>
      <c r="D55" s="146"/>
      <c r="E55" s="146"/>
      <c r="F55" s="146"/>
      <c r="G55" s="146"/>
      <c r="H55" s="225"/>
      <c r="I55" s="225"/>
      <c r="J55" s="225"/>
      <c r="K55" s="149"/>
      <c r="L55" s="149"/>
      <c r="M55" s="147"/>
      <c r="N55" s="147"/>
      <c r="O55" s="147"/>
    </row>
    <row r="56" spans="2:15" x14ac:dyDescent="0.45">
      <c r="B56" s="145"/>
      <c r="C56" s="145"/>
      <c r="D56" s="146"/>
      <c r="E56" s="146"/>
      <c r="F56" s="146"/>
      <c r="G56" s="146"/>
      <c r="H56" s="225"/>
      <c r="I56" s="225"/>
      <c r="J56" s="225"/>
      <c r="K56" s="149"/>
      <c r="L56" s="149"/>
      <c r="M56" s="147"/>
      <c r="N56" s="147"/>
      <c r="O56" s="147"/>
    </row>
    <row r="57" spans="2:15" x14ac:dyDescent="0.45">
      <c r="B57" s="145"/>
      <c r="C57" s="145"/>
      <c r="D57" s="146"/>
      <c r="E57" s="146"/>
      <c r="F57" s="146"/>
      <c r="G57" s="146"/>
      <c r="H57" s="225"/>
      <c r="I57" s="225"/>
      <c r="J57" s="225"/>
      <c r="K57" s="149"/>
      <c r="L57" s="149"/>
      <c r="M57" s="147"/>
      <c r="N57" s="147"/>
      <c r="O57" s="147"/>
    </row>
    <row r="58" spans="2:15" x14ac:dyDescent="0.45">
      <c r="B58" s="145"/>
      <c r="C58" s="145"/>
      <c r="D58" s="146"/>
      <c r="E58" s="146"/>
      <c r="F58" s="146"/>
      <c r="G58" s="146"/>
      <c r="H58" s="225"/>
      <c r="I58" s="225"/>
      <c r="J58" s="225"/>
      <c r="K58" s="149"/>
      <c r="L58" s="149"/>
      <c r="M58" s="147"/>
      <c r="N58" s="147"/>
      <c r="O58" s="147"/>
    </row>
    <row r="59" spans="2:15" x14ac:dyDescent="0.45">
      <c r="B59" s="145"/>
      <c r="C59" s="145"/>
      <c r="D59" s="146"/>
      <c r="E59" s="146"/>
      <c r="F59" s="146"/>
      <c r="G59" s="146"/>
      <c r="H59" s="225"/>
      <c r="I59" s="225"/>
      <c r="J59" s="225"/>
      <c r="K59" s="149"/>
      <c r="L59" s="149"/>
      <c r="M59" s="147"/>
      <c r="N59" s="147"/>
      <c r="O59" s="147"/>
    </row>
    <row r="60" spans="2:15" x14ac:dyDescent="0.45">
      <c r="B60" s="145"/>
      <c r="C60" s="145"/>
      <c r="D60" s="146"/>
      <c r="E60" s="146"/>
      <c r="F60" s="146"/>
      <c r="G60" s="146"/>
      <c r="H60" s="225"/>
      <c r="I60" s="225"/>
      <c r="J60" s="225"/>
      <c r="K60" s="149"/>
      <c r="L60" s="149"/>
      <c r="M60" s="147"/>
      <c r="N60" s="147"/>
      <c r="O60" s="147"/>
    </row>
    <row r="61" spans="2:15" x14ac:dyDescent="0.45">
      <c r="B61" s="145"/>
      <c r="C61" s="145"/>
      <c r="D61" s="146"/>
      <c r="E61" s="146"/>
      <c r="F61" s="146"/>
      <c r="G61" s="146"/>
      <c r="H61" s="225"/>
      <c r="I61" s="225"/>
      <c r="J61" s="225"/>
      <c r="K61" s="149"/>
      <c r="L61" s="149"/>
      <c r="M61" s="147"/>
      <c r="N61" s="147"/>
      <c r="O61" s="147"/>
    </row>
    <row r="62" spans="2:15" x14ac:dyDescent="0.45">
      <c r="B62" s="145"/>
      <c r="C62" s="145"/>
      <c r="D62" s="146"/>
      <c r="E62" s="146"/>
      <c r="F62" s="146"/>
      <c r="G62" s="146"/>
      <c r="H62" s="225"/>
      <c r="I62" s="225"/>
      <c r="J62" s="225"/>
      <c r="K62" s="149"/>
      <c r="L62" s="149"/>
      <c r="M62" s="147"/>
      <c r="N62" s="147"/>
      <c r="O62" s="147"/>
    </row>
    <row r="63" spans="2:15" x14ac:dyDescent="0.45">
      <c r="B63" s="145"/>
      <c r="C63" s="145"/>
      <c r="D63" s="146"/>
      <c r="E63" s="146"/>
      <c r="F63" s="146"/>
      <c r="G63" s="146"/>
      <c r="H63" s="225"/>
      <c r="I63" s="225"/>
      <c r="J63" s="225"/>
      <c r="K63" s="149"/>
      <c r="L63" s="149"/>
      <c r="M63" s="147"/>
      <c r="N63" s="147"/>
      <c r="O63" s="147"/>
    </row>
  </sheetData>
  <mergeCells count="26">
    <mergeCell ref="L6:O6"/>
    <mergeCell ref="P6:P7"/>
    <mergeCell ref="B8:P8"/>
    <mergeCell ref="E6:E7"/>
    <mergeCell ref="H2:J2"/>
    <mergeCell ref="B6:B7"/>
    <mergeCell ref="C6:C7"/>
    <mergeCell ref="D6:D7"/>
    <mergeCell ref="F6:F7"/>
    <mergeCell ref="G6:H6"/>
    <mergeCell ref="I6:K6"/>
    <mergeCell ref="B23:C23"/>
    <mergeCell ref="D23:G23"/>
    <mergeCell ref="H23:J23"/>
    <mergeCell ref="K23:L23"/>
    <mergeCell ref="M23:O23"/>
    <mergeCell ref="B24:C43"/>
    <mergeCell ref="D24:G43"/>
    <mergeCell ref="H24:J43"/>
    <mergeCell ref="K24:L43"/>
    <mergeCell ref="M24:O43"/>
    <mergeCell ref="B44:C63"/>
    <mergeCell ref="D44:G63"/>
    <mergeCell ref="H44:J63"/>
    <mergeCell ref="K44:L63"/>
    <mergeCell ref="M44:O63"/>
  </mergeCells>
  <phoneticPr fontId="2"/>
  <conditionalFormatting sqref="G2 G5:G7 G9:G11">
    <cfRule type="containsText" dxfId="1964" priority="259" operator="containsText" text="未定">
      <formula>NOT(ISERROR(SEARCH("未定",G2)))</formula>
    </cfRule>
    <cfRule type="containsText" dxfId="1963" priority="260" operator="containsText" text="館田">
      <formula>NOT(ISERROR(SEARCH("館田",G2)))</formula>
    </cfRule>
    <cfRule type="containsText" dxfId="1962" priority="261" operator="containsText" text="蛯名">
      <formula>NOT(ISERROR(SEARCH("蛯名",G2)))</formula>
    </cfRule>
    <cfRule type="containsText" dxfId="1961" priority="262" operator="containsText" text="圷">
      <formula>NOT(ISERROR(SEARCH("圷",G2)))</formula>
    </cfRule>
    <cfRule type="containsText" dxfId="1960" priority="263" operator="containsText" text="荒谷">
      <formula>NOT(ISERROR(SEARCH("荒谷",G2)))</formula>
    </cfRule>
  </conditionalFormatting>
  <conditionalFormatting sqref="H5:H7 H9:H11">
    <cfRule type="containsText" dxfId="1959" priority="257" operator="containsText" text="館田">
      <formula>NOT(ISERROR(SEARCH("館田",H5)))</formula>
    </cfRule>
    <cfRule type="containsText" dxfId="1958" priority="258" operator="containsText" text="蛯名">
      <formula>NOT(ISERROR(SEARCH("蛯名",H5)))</formula>
    </cfRule>
  </conditionalFormatting>
  <conditionalFormatting sqref="L2:L7 L9:L11">
    <cfRule type="containsText" dxfId="1957" priority="254" operator="containsText" text="作業終了">
      <formula>NOT(ISERROR(SEARCH("作業終了",L2)))</formula>
    </cfRule>
    <cfRule type="containsText" dxfId="1956" priority="255" operator="containsText" text="作業中">
      <formula>NOT(ISERROR(SEARCH("作業中",L2)))</formula>
    </cfRule>
    <cfRule type="containsText" dxfId="1955" priority="256" operator="containsText" text="待機">
      <formula>NOT(ISERROR(SEARCH("待機",L2)))</formula>
    </cfRule>
  </conditionalFormatting>
  <conditionalFormatting sqref="M2:M5 M7 M9:M11">
    <cfRule type="containsText" dxfId="1954" priority="246" operator="containsText" text="注">
      <formula>NOT(ISERROR(SEARCH("注",M2)))</formula>
    </cfRule>
    <cfRule type="containsText" dxfId="1953" priority="250" operator="containsText" text="警">
      <formula>NOT(ISERROR(SEARCH("警",M2)))</formula>
    </cfRule>
    <cfRule type="containsText" dxfId="1952" priority="251" operator="containsText" text="安全">
      <formula>NOT(ISERROR(SEARCH("安全",M2)))</formula>
    </cfRule>
    <cfRule type="containsText" dxfId="1951" priority="252" operator="containsText" text="注意">
      <formula>NOT(ISERROR(SEARCH("注意",M2)))</formula>
    </cfRule>
    <cfRule type="containsText" dxfId="1950" priority="253" operator="containsText" text="警告">
      <formula>NOT(ISERROR(SEARCH("警告",M2)))</formula>
    </cfRule>
  </conditionalFormatting>
  <conditionalFormatting sqref="O2:O4 O7 O9:O11">
    <cfRule type="containsText" dxfId="1949" priority="248" operator="containsText" text="不実装">
      <formula>NOT(ISERROR(SEARCH("不実装",O2)))</formula>
    </cfRule>
    <cfRule type="containsText" dxfId="1948" priority="249" operator="containsText" text="実装">
      <formula>NOT(ISERROR(SEARCH("実装",O2)))</formula>
    </cfRule>
  </conditionalFormatting>
  <conditionalFormatting sqref="G2:G7 G9:G11">
    <cfRule type="containsText" dxfId="1947" priority="247" operator="containsText" text="舘田">
      <formula>NOT(ISERROR(SEARCH("舘田",G2)))</formula>
    </cfRule>
  </conditionalFormatting>
  <conditionalFormatting sqref="M2:M5 M7 M9:M11">
    <cfRule type="containsText" dxfId="1946" priority="240" operator="containsText" text="安">
      <formula>NOT(ISERROR(SEARCH("安",M2)))</formula>
    </cfRule>
    <cfRule type="containsText" dxfId="1945" priority="241" operator="containsText" text="安">
      <formula>NOT(ISERROR(SEARCH("安",M2)))</formula>
    </cfRule>
    <cfRule type="containsText" dxfId="1944" priority="242" operator="containsText" text="安">
      <formula>NOT(ISERROR(SEARCH("安",M2)))</formula>
    </cfRule>
    <cfRule type="containsText" dxfId="1943" priority="245" operator="containsText" text="安">
      <formula>NOT(ISERROR(SEARCH("安",M2)))</formula>
    </cfRule>
  </conditionalFormatting>
  <conditionalFormatting sqref="L2:L7 L9:L11">
    <cfRule type="containsText" dxfId="1942" priority="239" operator="containsText" text="終了">
      <formula>NOT(ISERROR(SEARCH("終了",L2)))</formula>
    </cfRule>
    <cfRule type="containsText" dxfId="1941" priority="243" operator="containsText" text="終了">
      <formula>NOT(ISERROR(SEARCH("終了",L2)))</formula>
    </cfRule>
    <cfRule type="containsText" dxfId="1940" priority="244" operator="containsText" text="作業終了">
      <formula>NOT(ISERROR(SEARCH("作業終了",L2)))</formula>
    </cfRule>
  </conditionalFormatting>
  <conditionalFormatting sqref="O5">
    <cfRule type="containsText" dxfId="1939" priority="237" operator="containsText" text="不実装">
      <formula>NOT(ISERROR(SEARCH("不実装",O5)))</formula>
    </cfRule>
    <cfRule type="containsText" dxfId="1938" priority="238" operator="containsText" text="実装">
      <formula>NOT(ISERROR(SEARCH("実装",O5)))</formula>
    </cfRule>
  </conditionalFormatting>
  <conditionalFormatting sqref="O2:O5 O7 O9:O11">
    <cfRule type="containsText" dxfId="1937" priority="236" operator="containsText" text="実装中">
      <formula>NOT(ISERROR(SEARCH("実装中",O2)))</formula>
    </cfRule>
  </conditionalFormatting>
  <conditionalFormatting sqref="N2:N5 N7 N9:N11">
    <cfRule type="containsText" dxfId="1936" priority="233" operator="containsText" text="60">
      <formula>NOT(ISERROR(SEARCH("60",N2)))</formula>
    </cfRule>
    <cfRule type="containsText" dxfId="1935" priority="234" operator="containsText" text="30">
      <formula>NOT(ISERROR(SEARCH("30",N2)))</formula>
    </cfRule>
    <cfRule type="containsText" dxfId="1934" priority="235" operator="containsText" text="30％">
      <formula>NOT(ISERROR(SEARCH("30％",N2)))</formula>
    </cfRule>
  </conditionalFormatting>
  <conditionalFormatting sqref="G2:G7 G9:G11">
    <cfRule type="containsText" dxfId="1933" priority="226" operator="containsText" text="有馬">
      <formula>NOT(ISERROR(SEARCH("有馬",G2)))</formula>
    </cfRule>
    <cfRule type="containsText" dxfId="1932" priority="227" operator="containsText" text="有馬">
      <formula>NOT(ISERROR(SEARCH("有馬",G2)))</formula>
    </cfRule>
    <cfRule type="containsText" dxfId="1931" priority="228" operator="containsText" text="石田">
      <formula>NOT(ISERROR(SEARCH("石田",G2)))</formula>
    </cfRule>
    <cfRule type="containsText" dxfId="1930" priority="229" operator="containsText" text="石田">
      <formula>NOT(ISERROR(SEARCH("石田",G2)))</formula>
    </cfRule>
    <cfRule type="containsText" dxfId="1929" priority="230" operator="containsText" text="横道">
      <formula>NOT(ISERROR(SEARCH("横道",G2)))</formula>
    </cfRule>
    <cfRule type="containsText" dxfId="1928" priority="231" operator="containsText" text="佐藤">
      <formula>NOT(ISERROR(SEARCH("佐藤",G2)))</formula>
    </cfRule>
    <cfRule type="containsText" dxfId="1927" priority="232" operator="containsText" text="未定">
      <formula>NOT(ISERROR(SEARCH("未定",G2)))</formula>
    </cfRule>
  </conditionalFormatting>
  <conditionalFormatting sqref="H2:H4">
    <cfRule type="containsText" dxfId="1926" priority="224" operator="containsText" text="館田">
      <formula>NOT(ISERROR(SEARCH("館田",H2)))</formula>
    </cfRule>
    <cfRule type="containsText" dxfId="1925" priority="225" operator="containsText" text="蛯名">
      <formula>NOT(ISERROR(SEARCH("蛯名",H2)))</formula>
    </cfRule>
  </conditionalFormatting>
  <conditionalFormatting sqref="G1:G7 G9:G11 G20:G22 G64:G1048576">
    <cfRule type="containsText" dxfId="1924" priority="223" operator="containsText" text="横道">
      <formula>NOT(ISERROR(SEARCH("横道",G1)))</formula>
    </cfRule>
  </conditionalFormatting>
  <conditionalFormatting sqref="G12:G14">
    <cfRule type="containsText" dxfId="1923" priority="181" operator="containsText" text="未定">
      <formula>NOT(ISERROR(SEARCH("未定",G12)))</formula>
    </cfRule>
    <cfRule type="containsText" dxfId="1922" priority="182" operator="containsText" text="館田">
      <formula>NOT(ISERROR(SEARCH("館田",G12)))</formula>
    </cfRule>
    <cfRule type="containsText" dxfId="1921" priority="183" operator="containsText" text="蛯名">
      <formula>NOT(ISERROR(SEARCH("蛯名",G12)))</formula>
    </cfRule>
    <cfRule type="containsText" dxfId="1920" priority="184" operator="containsText" text="圷">
      <formula>NOT(ISERROR(SEARCH("圷",G12)))</formula>
    </cfRule>
    <cfRule type="containsText" dxfId="1919" priority="185" operator="containsText" text="荒谷">
      <formula>NOT(ISERROR(SEARCH("荒谷",G12)))</formula>
    </cfRule>
  </conditionalFormatting>
  <conditionalFormatting sqref="H12:H14">
    <cfRule type="containsText" dxfId="1918" priority="179" operator="containsText" text="館田">
      <formula>NOT(ISERROR(SEARCH("館田",H12)))</formula>
    </cfRule>
    <cfRule type="containsText" dxfId="1917" priority="180" operator="containsText" text="蛯名">
      <formula>NOT(ISERROR(SEARCH("蛯名",H12)))</formula>
    </cfRule>
  </conditionalFormatting>
  <conditionalFormatting sqref="L12:L14">
    <cfRule type="containsText" dxfId="1916" priority="176" operator="containsText" text="作業終了">
      <formula>NOT(ISERROR(SEARCH("作業終了",L12)))</formula>
    </cfRule>
    <cfRule type="containsText" dxfId="1915" priority="177" operator="containsText" text="作業中">
      <formula>NOT(ISERROR(SEARCH("作業中",L12)))</formula>
    </cfRule>
    <cfRule type="containsText" dxfId="1914" priority="178" operator="containsText" text="待機">
      <formula>NOT(ISERROR(SEARCH("待機",L12)))</formula>
    </cfRule>
  </conditionalFormatting>
  <conditionalFormatting sqref="M12:M14">
    <cfRule type="containsText" dxfId="1913" priority="168" operator="containsText" text="注">
      <formula>NOT(ISERROR(SEARCH("注",M12)))</formula>
    </cfRule>
    <cfRule type="containsText" dxfId="1912" priority="172" operator="containsText" text="警">
      <formula>NOT(ISERROR(SEARCH("警",M12)))</formula>
    </cfRule>
    <cfRule type="containsText" dxfId="1911" priority="173" operator="containsText" text="安全">
      <formula>NOT(ISERROR(SEARCH("安全",M12)))</formula>
    </cfRule>
    <cfRule type="containsText" dxfId="1910" priority="174" operator="containsText" text="注意">
      <formula>NOT(ISERROR(SEARCH("注意",M12)))</formula>
    </cfRule>
    <cfRule type="containsText" dxfId="1909" priority="175" operator="containsText" text="警告">
      <formula>NOT(ISERROR(SEARCH("警告",M12)))</formula>
    </cfRule>
  </conditionalFormatting>
  <conditionalFormatting sqref="O12:O14">
    <cfRule type="containsText" dxfId="1908" priority="170" operator="containsText" text="不実装">
      <formula>NOT(ISERROR(SEARCH("不実装",O12)))</formula>
    </cfRule>
    <cfRule type="containsText" dxfId="1907" priority="171" operator="containsText" text="実装">
      <formula>NOT(ISERROR(SEARCH("実装",O12)))</formula>
    </cfRule>
  </conditionalFormatting>
  <conditionalFormatting sqref="G12:G14">
    <cfRule type="containsText" dxfId="1906" priority="169" operator="containsText" text="舘田">
      <formula>NOT(ISERROR(SEARCH("舘田",G12)))</formula>
    </cfRule>
  </conditionalFormatting>
  <conditionalFormatting sqref="M12:M14">
    <cfRule type="containsText" dxfId="1905" priority="162" operator="containsText" text="安">
      <formula>NOT(ISERROR(SEARCH("安",M12)))</formula>
    </cfRule>
    <cfRule type="containsText" dxfId="1904" priority="163" operator="containsText" text="安">
      <formula>NOT(ISERROR(SEARCH("安",M12)))</formula>
    </cfRule>
    <cfRule type="containsText" dxfId="1903" priority="164" operator="containsText" text="安">
      <formula>NOT(ISERROR(SEARCH("安",M12)))</formula>
    </cfRule>
    <cfRule type="containsText" dxfId="1902" priority="167" operator="containsText" text="安">
      <formula>NOT(ISERROR(SEARCH("安",M12)))</formula>
    </cfRule>
  </conditionalFormatting>
  <conditionalFormatting sqref="L12:L14">
    <cfRule type="containsText" dxfId="1901" priority="161" operator="containsText" text="終了">
      <formula>NOT(ISERROR(SEARCH("終了",L12)))</formula>
    </cfRule>
    <cfRule type="containsText" dxfId="1900" priority="165" operator="containsText" text="終了">
      <formula>NOT(ISERROR(SEARCH("終了",L12)))</formula>
    </cfRule>
    <cfRule type="containsText" dxfId="1899" priority="166" operator="containsText" text="作業終了">
      <formula>NOT(ISERROR(SEARCH("作業終了",L12)))</formula>
    </cfRule>
  </conditionalFormatting>
  <conditionalFormatting sqref="O12:O14">
    <cfRule type="containsText" dxfId="1898" priority="160" operator="containsText" text="実装中">
      <formula>NOT(ISERROR(SEARCH("実装中",O12)))</formula>
    </cfRule>
  </conditionalFormatting>
  <conditionalFormatting sqref="N12:N14">
    <cfRule type="containsText" dxfId="1897" priority="157" operator="containsText" text="60">
      <formula>NOT(ISERROR(SEARCH("60",N12)))</formula>
    </cfRule>
    <cfRule type="containsText" dxfId="1896" priority="158" operator="containsText" text="30">
      <formula>NOT(ISERROR(SEARCH("30",N12)))</formula>
    </cfRule>
    <cfRule type="containsText" dxfId="1895" priority="159" operator="containsText" text="30％">
      <formula>NOT(ISERROR(SEARCH("30％",N12)))</formula>
    </cfRule>
  </conditionalFormatting>
  <conditionalFormatting sqref="G12:G14">
    <cfRule type="containsText" dxfId="1894" priority="150" operator="containsText" text="有馬">
      <formula>NOT(ISERROR(SEARCH("有馬",G12)))</formula>
    </cfRule>
    <cfRule type="containsText" dxfId="1893" priority="151" operator="containsText" text="有馬">
      <formula>NOT(ISERROR(SEARCH("有馬",G12)))</formula>
    </cfRule>
    <cfRule type="containsText" dxfId="1892" priority="152" operator="containsText" text="石田">
      <formula>NOT(ISERROR(SEARCH("石田",G12)))</formula>
    </cfRule>
    <cfRule type="containsText" dxfId="1891" priority="153" operator="containsText" text="石田">
      <formula>NOT(ISERROR(SEARCH("石田",G12)))</formula>
    </cfRule>
    <cfRule type="containsText" dxfId="1890" priority="154" operator="containsText" text="横道">
      <formula>NOT(ISERROR(SEARCH("横道",G12)))</formula>
    </cfRule>
    <cfRule type="containsText" dxfId="1889" priority="155" operator="containsText" text="佐藤">
      <formula>NOT(ISERROR(SEARCH("佐藤",G12)))</formula>
    </cfRule>
    <cfRule type="containsText" dxfId="1888" priority="156" operator="containsText" text="未定">
      <formula>NOT(ISERROR(SEARCH("未定",G12)))</formula>
    </cfRule>
  </conditionalFormatting>
  <conditionalFormatting sqref="G12:G14">
    <cfRule type="containsText" dxfId="1887" priority="149" operator="containsText" text="横道">
      <formula>NOT(ISERROR(SEARCH("横道",G12)))</formula>
    </cfRule>
  </conditionalFormatting>
  <conditionalFormatting sqref="G15:G18">
    <cfRule type="containsText" dxfId="1886" priority="107" operator="containsText" text="未定">
      <formula>NOT(ISERROR(SEARCH("未定",G15)))</formula>
    </cfRule>
    <cfRule type="containsText" dxfId="1885" priority="108" operator="containsText" text="館田">
      <formula>NOT(ISERROR(SEARCH("館田",G15)))</formula>
    </cfRule>
    <cfRule type="containsText" dxfId="1884" priority="109" operator="containsText" text="蛯名">
      <formula>NOT(ISERROR(SEARCH("蛯名",G15)))</formula>
    </cfRule>
    <cfRule type="containsText" dxfId="1883" priority="110" operator="containsText" text="圷">
      <formula>NOT(ISERROR(SEARCH("圷",G15)))</formula>
    </cfRule>
    <cfRule type="containsText" dxfId="1882" priority="111" operator="containsText" text="荒谷">
      <formula>NOT(ISERROR(SEARCH("荒谷",G15)))</formula>
    </cfRule>
  </conditionalFormatting>
  <conditionalFormatting sqref="H15:H18">
    <cfRule type="containsText" dxfId="1881" priority="105" operator="containsText" text="館田">
      <formula>NOT(ISERROR(SEARCH("館田",H15)))</formula>
    </cfRule>
    <cfRule type="containsText" dxfId="1880" priority="106" operator="containsText" text="蛯名">
      <formula>NOT(ISERROR(SEARCH("蛯名",H15)))</formula>
    </cfRule>
  </conditionalFormatting>
  <conditionalFormatting sqref="L15:L18">
    <cfRule type="containsText" dxfId="1879" priority="102" operator="containsText" text="作業終了">
      <formula>NOT(ISERROR(SEARCH("作業終了",L15)))</formula>
    </cfRule>
    <cfRule type="containsText" dxfId="1878" priority="103" operator="containsText" text="作業中">
      <formula>NOT(ISERROR(SEARCH("作業中",L15)))</formula>
    </cfRule>
    <cfRule type="containsText" dxfId="1877" priority="104" operator="containsText" text="待機">
      <formula>NOT(ISERROR(SEARCH("待機",L15)))</formula>
    </cfRule>
  </conditionalFormatting>
  <conditionalFormatting sqref="M15:M18">
    <cfRule type="containsText" dxfId="1876" priority="94" operator="containsText" text="注">
      <formula>NOT(ISERROR(SEARCH("注",M15)))</formula>
    </cfRule>
    <cfRule type="containsText" dxfId="1875" priority="98" operator="containsText" text="警">
      <formula>NOT(ISERROR(SEARCH("警",M15)))</formula>
    </cfRule>
    <cfRule type="containsText" dxfId="1874" priority="99" operator="containsText" text="安全">
      <formula>NOT(ISERROR(SEARCH("安全",M15)))</formula>
    </cfRule>
    <cfRule type="containsText" dxfId="1873" priority="100" operator="containsText" text="注意">
      <formula>NOT(ISERROR(SEARCH("注意",M15)))</formula>
    </cfRule>
    <cfRule type="containsText" dxfId="1872" priority="101" operator="containsText" text="警告">
      <formula>NOT(ISERROR(SEARCH("警告",M15)))</formula>
    </cfRule>
  </conditionalFormatting>
  <conditionalFormatting sqref="O15:O18">
    <cfRule type="containsText" dxfId="1871" priority="96" operator="containsText" text="不実装">
      <formula>NOT(ISERROR(SEARCH("不実装",O15)))</formula>
    </cfRule>
    <cfRule type="containsText" dxfId="1870" priority="97" operator="containsText" text="実装">
      <formula>NOT(ISERROR(SEARCH("実装",O15)))</formula>
    </cfRule>
  </conditionalFormatting>
  <conditionalFormatting sqref="G15:G18">
    <cfRule type="containsText" dxfId="1869" priority="95" operator="containsText" text="舘田">
      <formula>NOT(ISERROR(SEARCH("舘田",G15)))</formula>
    </cfRule>
  </conditionalFormatting>
  <conditionalFormatting sqref="M15:M18">
    <cfRule type="containsText" dxfId="1868" priority="88" operator="containsText" text="安">
      <formula>NOT(ISERROR(SEARCH("安",M15)))</formula>
    </cfRule>
    <cfRule type="containsText" dxfId="1867" priority="89" operator="containsText" text="安">
      <formula>NOT(ISERROR(SEARCH("安",M15)))</formula>
    </cfRule>
    <cfRule type="containsText" dxfId="1866" priority="90" operator="containsText" text="安">
      <formula>NOT(ISERROR(SEARCH("安",M15)))</formula>
    </cfRule>
    <cfRule type="containsText" dxfId="1865" priority="93" operator="containsText" text="安">
      <formula>NOT(ISERROR(SEARCH("安",M15)))</formula>
    </cfRule>
  </conditionalFormatting>
  <conditionalFormatting sqref="L15:L18">
    <cfRule type="containsText" dxfId="1864" priority="87" operator="containsText" text="終了">
      <formula>NOT(ISERROR(SEARCH("終了",L15)))</formula>
    </cfRule>
    <cfRule type="containsText" dxfId="1863" priority="91" operator="containsText" text="終了">
      <formula>NOT(ISERROR(SEARCH("終了",L15)))</formula>
    </cfRule>
    <cfRule type="containsText" dxfId="1862" priority="92" operator="containsText" text="作業終了">
      <formula>NOT(ISERROR(SEARCH("作業終了",L15)))</formula>
    </cfRule>
  </conditionalFormatting>
  <conditionalFormatting sqref="O15:O18">
    <cfRule type="containsText" dxfId="1861" priority="86" operator="containsText" text="実装中">
      <formula>NOT(ISERROR(SEARCH("実装中",O15)))</formula>
    </cfRule>
  </conditionalFormatting>
  <conditionalFormatting sqref="N15:N18">
    <cfRule type="containsText" dxfId="1860" priority="83" operator="containsText" text="60">
      <formula>NOT(ISERROR(SEARCH("60",N15)))</formula>
    </cfRule>
    <cfRule type="containsText" dxfId="1859" priority="84" operator="containsText" text="30">
      <formula>NOT(ISERROR(SEARCH("30",N15)))</formula>
    </cfRule>
    <cfRule type="containsText" dxfId="1858" priority="85" operator="containsText" text="30％">
      <formula>NOT(ISERROR(SEARCH("30％",N15)))</formula>
    </cfRule>
  </conditionalFormatting>
  <conditionalFormatting sqref="G15:G18">
    <cfRule type="containsText" dxfId="1857" priority="76" operator="containsText" text="有馬">
      <formula>NOT(ISERROR(SEARCH("有馬",G15)))</formula>
    </cfRule>
    <cfRule type="containsText" dxfId="1856" priority="77" operator="containsText" text="有馬">
      <formula>NOT(ISERROR(SEARCH("有馬",G15)))</formula>
    </cfRule>
    <cfRule type="containsText" dxfId="1855" priority="78" operator="containsText" text="石田">
      <formula>NOT(ISERROR(SEARCH("石田",G15)))</formula>
    </cfRule>
    <cfRule type="containsText" dxfId="1854" priority="79" operator="containsText" text="石田">
      <formula>NOT(ISERROR(SEARCH("石田",G15)))</formula>
    </cfRule>
    <cfRule type="containsText" dxfId="1853" priority="80" operator="containsText" text="横道">
      <formula>NOT(ISERROR(SEARCH("横道",G15)))</formula>
    </cfRule>
    <cfRule type="containsText" dxfId="1852" priority="81" operator="containsText" text="佐藤">
      <formula>NOT(ISERROR(SEARCH("佐藤",G15)))</formula>
    </cfRule>
    <cfRule type="containsText" dxfId="1851" priority="82" operator="containsText" text="未定">
      <formula>NOT(ISERROR(SEARCH("未定",G15)))</formula>
    </cfRule>
  </conditionalFormatting>
  <conditionalFormatting sqref="G15:G18">
    <cfRule type="containsText" dxfId="1850" priority="75" operator="containsText" text="横道">
      <formula>NOT(ISERROR(SEARCH("横道",G15)))</formula>
    </cfRule>
  </conditionalFormatting>
  <conditionalFormatting sqref="G19">
    <cfRule type="containsText" dxfId="1849" priority="33" operator="containsText" text="未定">
      <formula>NOT(ISERROR(SEARCH("未定",G19)))</formula>
    </cfRule>
    <cfRule type="containsText" dxfId="1848" priority="34" operator="containsText" text="館田">
      <formula>NOT(ISERROR(SEARCH("館田",G19)))</formula>
    </cfRule>
    <cfRule type="containsText" dxfId="1847" priority="35" operator="containsText" text="蛯名">
      <formula>NOT(ISERROR(SEARCH("蛯名",G19)))</formula>
    </cfRule>
    <cfRule type="containsText" dxfId="1846" priority="36" operator="containsText" text="圷">
      <formula>NOT(ISERROR(SEARCH("圷",G19)))</formula>
    </cfRule>
    <cfRule type="containsText" dxfId="1845" priority="37" operator="containsText" text="荒谷">
      <formula>NOT(ISERROR(SEARCH("荒谷",G19)))</formula>
    </cfRule>
  </conditionalFormatting>
  <conditionalFormatting sqref="H19">
    <cfRule type="containsText" dxfId="1844" priority="31" operator="containsText" text="館田">
      <formula>NOT(ISERROR(SEARCH("館田",H19)))</formula>
    </cfRule>
    <cfRule type="containsText" dxfId="1843" priority="32" operator="containsText" text="蛯名">
      <formula>NOT(ISERROR(SEARCH("蛯名",H19)))</formula>
    </cfRule>
  </conditionalFormatting>
  <conditionalFormatting sqref="L19">
    <cfRule type="containsText" dxfId="1842" priority="28" operator="containsText" text="作業終了">
      <formula>NOT(ISERROR(SEARCH("作業終了",L19)))</formula>
    </cfRule>
    <cfRule type="containsText" dxfId="1841" priority="29" operator="containsText" text="作業中">
      <formula>NOT(ISERROR(SEARCH("作業中",L19)))</formula>
    </cfRule>
    <cfRule type="containsText" dxfId="1840" priority="30" operator="containsText" text="待機">
      <formula>NOT(ISERROR(SEARCH("待機",L19)))</formula>
    </cfRule>
  </conditionalFormatting>
  <conditionalFormatting sqref="M19">
    <cfRule type="containsText" dxfId="1839" priority="20" operator="containsText" text="注">
      <formula>NOT(ISERROR(SEARCH("注",M19)))</formula>
    </cfRule>
    <cfRule type="containsText" dxfId="1838" priority="24" operator="containsText" text="警">
      <formula>NOT(ISERROR(SEARCH("警",M19)))</formula>
    </cfRule>
    <cfRule type="containsText" dxfId="1837" priority="25" operator="containsText" text="安全">
      <formula>NOT(ISERROR(SEARCH("安全",M19)))</formula>
    </cfRule>
    <cfRule type="containsText" dxfId="1836" priority="26" operator="containsText" text="注意">
      <formula>NOT(ISERROR(SEARCH("注意",M19)))</formula>
    </cfRule>
    <cfRule type="containsText" dxfId="1835" priority="27" operator="containsText" text="警告">
      <formula>NOT(ISERROR(SEARCH("警告",M19)))</formula>
    </cfRule>
  </conditionalFormatting>
  <conditionalFormatting sqref="O19">
    <cfRule type="containsText" dxfId="1834" priority="22" operator="containsText" text="不実装">
      <formula>NOT(ISERROR(SEARCH("不実装",O19)))</formula>
    </cfRule>
    <cfRule type="containsText" dxfId="1833" priority="23" operator="containsText" text="実装">
      <formula>NOT(ISERROR(SEARCH("実装",O19)))</formula>
    </cfRule>
  </conditionalFormatting>
  <conditionalFormatting sqref="G19">
    <cfRule type="containsText" dxfId="1832" priority="21" operator="containsText" text="舘田">
      <formula>NOT(ISERROR(SEARCH("舘田",G19)))</formula>
    </cfRule>
  </conditionalFormatting>
  <conditionalFormatting sqref="M19">
    <cfRule type="containsText" dxfId="1831" priority="14" operator="containsText" text="安">
      <formula>NOT(ISERROR(SEARCH("安",M19)))</formula>
    </cfRule>
    <cfRule type="containsText" dxfId="1830" priority="15" operator="containsText" text="安">
      <formula>NOT(ISERROR(SEARCH("安",M19)))</formula>
    </cfRule>
    <cfRule type="containsText" dxfId="1829" priority="16" operator="containsText" text="安">
      <formula>NOT(ISERROR(SEARCH("安",M19)))</formula>
    </cfRule>
    <cfRule type="containsText" dxfId="1828" priority="19" operator="containsText" text="安">
      <formula>NOT(ISERROR(SEARCH("安",M19)))</formula>
    </cfRule>
  </conditionalFormatting>
  <conditionalFormatting sqref="L19">
    <cfRule type="containsText" dxfId="1827" priority="13" operator="containsText" text="終了">
      <formula>NOT(ISERROR(SEARCH("終了",L19)))</formula>
    </cfRule>
    <cfRule type="containsText" dxfId="1826" priority="17" operator="containsText" text="終了">
      <formula>NOT(ISERROR(SEARCH("終了",L19)))</formula>
    </cfRule>
    <cfRule type="containsText" dxfId="1825" priority="18" operator="containsText" text="作業終了">
      <formula>NOT(ISERROR(SEARCH("作業終了",L19)))</formula>
    </cfRule>
  </conditionalFormatting>
  <conditionalFormatting sqref="O19">
    <cfRule type="containsText" dxfId="1824" priority="12" operator="containsText" text="実装中">
      <formula>NOT(ISERROR(SEARCH("実装中",O19)))</formula>
    </cfRule>
  </conditionalFormatting>
  <conditionalFormatting sqref="N19">
    <cfRule type="containsText" dxfId="1823" priority="9" operator="containsText" text="60">
      <formula>NOT(ISERROR(SEARCH("60",N19)))</formula>
    </cfRule>
    <cfRule type="containsText" dxfId="1822" priority="10" operator="containsText" text="30">
      <formula>NOT(ISERROR(SEARCH("30",N19)))</formula>
    </cfRule>
    <cfRule type="containsText" dxfId="1821" priority="11" operator="containsText" text="30％">
      <formula>NOT(ISERROR(SEARCH("30％",N19)))</formula>
    </cfRule>
  </conditionalFormatting>
  <conditionalFormatting sqref="G19">
    <cfRule type="containsText" dxfId="1820" priority="2" operator="containsText" text="有馬">
      <formula>NOT(ISERROR(SEARCH("有馬",G19)))</formula>
    </cfRule>
    <cfRule type="containsText" dxfId="1819" priority="3" operator="containsText" text="有馬">
      <formula>NOT(ISERROR(SEARCH("有馬",G19)))</formula>
    </cfRule>
    <cfRule type="containsText" dxfId="1818" priority="4" operator="containsText" text="石田">
      <formula>NOT(ISERROR(SEARCH("石田",G19)))</formula>
    </cfRule>
    <cfRule type="containsText" dxfId="1817" priority="5" operator="containsText" text="石田">
      <formula>NOT(ISERROR(SEARCH("石田",G19)))</formula>
    </cfRule>
    <cfRule type="containsText" dxfId="1816" priority="6" operator="containsText" text="横道">
      <formula>NOT(ISERROR(SEARCH("横道",G19)))</formula>
    </cfRule>
    <cfRule type="containsText" dxfId="1815" priority="7" operator="containsText" text="佐藤">
      <formula>NOT(ISERROR(SEARCH("佐藤",G19)))</formula>
    </cfRule>
    <cfRule type="containsText" dxfId="1814" priority="8" operator="containsText" text="未定">
      <formula>NOT(ISERROR(SEARCH("未定",G19)))</formula>
    </cfRule>
  </conditionalFormatting>
  <conditionalFormatting sqref="G19">
    <cfRule type="containsText" dxfId="1813" priority="1" operator="containsText" text="横道">
      <formula>NOT(ISERROR(SEARCH("横道",G19)))</formula>
    </cfRule>
  </conditionalFormatting>
  <hyperlinks>
    <hyperlink ref="D4" location="ガントチャート!A1" display="戻る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60"/>
  <sheetViews>
    <sheetView zoomScale="40" zoomScaleNormal="40" workbookViewId="0">
      <selection activeCell="I8" sqref="I8:K16"/>
    </sheetView>
  </sheetViews>
  <sheetFormatPr defaultColWidth="9.09765625" defaultRowHeight="18" x14ac:dyDescent="0.45"/>
  <cols>
    <col min="2" max="2" width="7.3984375" bestFit="1" customWidth="1"/>
    <col min="3" max="3" width="9" bestFit="1" customWidth="1"/>
    <col min="4" max="4" width="13.59765625" bestFit="1" customWidth="1"/>
    <col min="5" max="5" width="8.09765625" customWidth="1"/>
    <col min="6" max="6" width="36.796875" customWidth="1"/>
    <col min="7" max="7" width="23.59765625" bestFit="1" customWidth="1"/>
    <col min="8" max="8" width="13" bestFit="1" customWidth="1"/>
    <col min="9" max="9" width="31.19921875" bestFit="1" customWidth="1"/>
    <col min="10" max="10" width="21.8984375" customWidth="1"/>
    <col min="11" max="11" width="13" bestFit="1" customWidth="1"/>
    <col min="12" max="12" width="19.8984375" bestFit="1" customWidth="1"/>
    <col min="13" max="13" width="12.296875" bestFit="1" customWidth="1"/>
    <col min="14" max="14" width="13.69921875" bestFit="1" customWidth="1"/>
    <col min="15" max="15" width="16.09765625" bestFit="1" customWidth="1"/>
    <col min="16" max="16" width="35.59765625" bestFit="1" customWidth="1"/>
  </cols>
  <sheetData>
    <row r="1" spans="2:16" ht="18.600000000000001" thickBot="1" x14ac:dyDescent="0.5"/>
    <row r="2" spans="2:16" ht="33" thickBot="1" x14ac:dyDescent="0.5">
      <c r="B2" s="1"/>
      <c r="C2" s="1"/>
      <c r="D2" s="1"/>
      <c r="E2" s="1"/>
      <c r="F2" s="1"/>
      <c r="G2" s="1"/>
      <c r="H2" s="130" t="s">
        <v>0</v>
      </c>
      <c r="I2" s="131"/>
      <c r="J2" s="132"/>
      <c r="K2" s="1"/>
      <c r="L2" s="27" t="s">
        <v>1</v>
      </c>
      <c r="M2" s="28" t="s">
        <v>2</v>
      </c>
      <c r="N2" s="28" t="s">
        <v>3</v>
      </c>
      <c r="O2" s="29" t="s">
        <v>42</v>
      </c>
    </row>
    <row r="3" spans="2:16" ht="33" thickBot="1" x14ac:dyDescent="0.85">
      <c r="B3" s="1"/>
      <c r="C3" s="1"/>
      <c r="D3" s="40"/>
      <c r="E3" s="40"/>
      <c r="F3" s="41"/>
      <c r="G3" s="2" t="s">
        <v>4</v>
      </c>
      <c r="H3" s="3" t="s">
        <v>5</v>
      </c>
      <c r="I3" s="4" t="s">
        <v>6</v>
      </c>
      <c r="J3" s="5" t="s">
        <v>7</v>
      </c>
      <c r="K3" s="1"/>
      <c r="L3" s="25" t="s">
        <v>8</v>
      </c>
      <c r="M3" s="20" t="s">
        <v>9</v>
      </c>
      <c r="N3" s="21" t="s">
        <v>10</v>
      </c>
      <c r="O3" s="15" t="s">
        <v>15</v>
      </c>
    </row>
    <row r="4" spans="2:16" ht="33" thickBot="1" x14ac:dyDescent="0.5">
      <c r="B4" s="1"/>
      <c r="C4" s="1"/>
      <c r="D4" s="68" t="s">
        <v>315</v>
      </c>
      <c r="E4" s="68"/>
      <c r="F4" s="1"/>
      <c r="G4" s="6">
        <f ca="1">TODAY()</f>
        <v>43609</v>
      </c>
      <c r="H4" s="7">
        <v>43616</v>
      </c>
      <c r="I4" s="8">
        <v>43663</v>
      </c>
      <c r="J4" s="9">
        <v>43344</v>
      </c>
      <c r="K4" s="1"/>
      <c r="L4" s="26" t="s">
        <v>12</v>
      </c>
      <c r="M4" s="22" t="s">
        <v>13</v>
      </c>
      <c r="N4" s="23" t="s">
        <v>14</v>
      </c>
      <c r="O4" s="15" t="s">
        <v>41</v>
      </c>
    </row>
    <row r="5" spans="2:16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10"/>
      <c r="L5" s="30" t="s">
        <v>16</v>
      </c>
      <c r="M5" s="31" t="s">
        <v>17</v>
      </c>
      <c r="N5" s="32">
        <v>1</v>
      </c>
      <c r="O5" s="16" t="s">
        <v>11</v>
      </c>
    </row>
    <row r="6" spans="2:16" ht="32.4" x14ac:dyDescent="0.45">
      <c r="B6" s="137" t="s">
        <v>18</v>
      </c>
      <c r="C6" s="139" t="s">
        <v>19</v>
      </c>
      <c r="D6" s="139" t="s">
        <v>20</v>
      </c>
      <c r="E6" s="230" t="s">
        <v>369</v>
      </c>
      <c r="F6" s="139" t="s">
        <v>21</v>
      </c>
      <c r="G6" s="139" t="s">
        <v>22</v>
      </c>
      <c r="H6" s="139"/>
      <c r="I6" s="139" t="s">
        <v>23</v>
      </c>
      <c r="J6" s="139"/>
      <c r="K6" s="139"/>
      <c r="L6" s="139" t="s">
        <v>24</v>
      </c>
      <c r="M6" s="139"/>
      <c r="N6" s="139"/>
      <c r="O6" s="139"/>
      <c r="P6" s="228" t="s">
        <v>179</v>
      </c>
    </row>
    <row r="7" spans="2:16" ht="32.4" x14ac:dyDescent="0.45">
      <c r="B7" s="138"/>
      <c r="C7" s="140"/>
      <c r="D7" s="140"/>
      <c r="E7" s="231"/>
      <c r="F7" s="140"/>
      <c r="G7" s="51" t="s">
        <v>25</v>
      </c>
      <c r="H7" s="51" t="s">
        <v>26</v>
      </c>
      <c r="I7" s="51" t="s">
        <v>27</v>
      </c>
      <c r="J7" s="51" t="s">
        <v>28</v>
      </c>
      <c r="K7" s="51" t="s">
        <v>29</v>
      </c>
      <c r="L7" s="51" t="s">
        <v>30</v>
      </c>
      <c r="M7" s="51" t="s">
        <v>2</v>
      </c>
      <c r="N7" s="51" t="s">
        <v>31</v>
      </c>
      <c r="O7" s="75" t="s">
        <v>43</v>
      </c>
      <c r="P7" s="229"/>
    </row>
    <row r="8" spans="2:16" ht="26.4" x14ac:dyDescent="0.45">
      <c r="B8" s="11">
        <v>101</v>
      </c>
      <c r="C8" s="12" t="s">
        <v>422</v>
      </c>
      <c r="D8" s="12" t="s">
        <v>392</v>
      </c>
      <c r="E8" s="12" t="s">
        <v>371</v>
      </c>
      <c r="F8" s="12" t="s">
        <v>383</v>
      </c>
      <c r="G8" s="12" t="s">
        <v>52</v>
      </c>
      <c r="H8" s="12"/>
      <c r="I8" s="13"/>
      <c r="J8" s="14"/>
      <c r="K8" s="14"/>
      <c r="L8" s="12" t="s">
        <v>8</v>
      </c>
      <c r="M8" s="12" t="str">
        <f>IF(N8&lt;=30%,"警",IF(N8&lt;=69%,"注",IF(N8&gt;=70%,"安","　")))</f>
        <v>警</v>
      </c>
      <c r="N8" s="24">
        <v>0</v>
      </c>
      <c r="O8" s="24" t="s">
        <v>15</v>
      </c>
      <c r="P8" s="76"/>
    </row>
    <row r="9" spans="2:16" ht="26.4" x14ac:dyDescent="0.45">
      <c r="B9" s="11">
        <v>102</v>
      </c>
      <c r="C9" s="12" t="s">
        <v>422</v>
      </c>
      <c r="D9" s="12" t="s">
        <v>392</v>
      </c>
      <c r="E9" s="12" t="s">
        <v>429</v>
      </c>
      <c r="F9" s="12" t="s">
        <v>428</v>
      </c>
      <c r="G9" s="12" t="s">
        <v>52</v>
      </c>
      <c r="H9" s="12"/>
      <c r="I9" s="13"/>
      <c r="J9" s="14"/>
      <c r="K9" s="14"/>
      <c r="L9" s="12" t="s">
        <v>8</v>
      </c>
      <c r="M9" s="12" t="str">
        <f t="shared" ref="M9:M16" si="0">IF(N9&lt;=30%,"警",IF(N9&lt;=69%,"注",IF(N9&gt;=70%,"安","　")))</f>
        <v>警</v>
      </c>
      <c r="N9" s="24">
        <v>0</v>
      </c>
      <c r="O9" s="24" t="s">
        <v>15</v>
      </c>
      <c r="P9" s="77"/>
    </row>
    <row r="10" spans="2:16" ht="26.4" x14ac:dyDescent="0.45">
      <c r="B10" s="11">
        <v>103</v>
      </c>
      <c r="C10" s="12" t="s">
        <v>422</v>
      </c>
      <c r="D10" s="12" t="s">
        <v>392</v>
      </c>
      <c r="E10" s="12" t="s">
        <v>370</v>
      </c>
      <c r="F10" s="12" t="s">
        <v>431</v>
      </c>
      <c r="G10" s="12" t="s">
        <v>52</v>
      </c>
      <c r="H10" s="12"/>
      <c r="I10" s="13"/>
      <c r="J10" s="14"/>
      <c r="K10" s="14"/>
      <c r="L10" s="12" t="s">
        <v>8</v>
      </c>
      <c r="M10" s="12" t="str">
        <f t="shared" si="0"/>
        <v>警</v>
      </c>
      <c r="N10" s="24">
        <v>0</v>
      </c>
      <c r="O10" s="24" t="s">
        <v>15</v>
      </c>
      <c r="P10" s="77" t="s">
        <v>430</v>
      </c>
    </row>
    <row r="11" spans="2:16" ht="26.4" x14ac:dyDescent="0.45">
      <c r="B11" s="11">
        <v>104</v>
      </c>
      <c r="C11" s="12" t="s">
        <v>422</v>
      </c>
      <c r="D11" s="12" t="s">
        <v>392</v>
      </c>
      <c r="E11" s="12" t="s">
        <v>370</v>
      </c>
      <c r="F11" s="12" t="s">
        <v>427</v>
      </c>
      <c r="G11" s="12" t="s">
        <v>52</v>
      </c>
      <c r="H11" s="12"/>
      <c r="I11" s="13"/>
      <c r="J11" s="14"/>
      <c r="K11" s="14"/>
      <c r="L11" s="12" t="s">
        <v>8</v>
      </c>
      <c r="M11" s="12" t="str">
        <f t="shared" si="0"/>
        <v>警</v>
      </c>
      <c r="N11" s="24">
        <v>0</v>
      </c>
      <c r="O11" s="24" t="s">
        <v>15</v>
      </c>
      <c r="P11" s="77" t="s">
        <v>384</v>
      </c>
    </row>
    <row r="12" spans="2:16" ht="26.4" x14ac:dyDescent="0.45">
      <c r="B12" s="11">
        <v>105</v>
      </c>
      <c r="C12" s="12" t="s">
        <v>422</v>
      </c>
      <c r="D12" s="12" t="s">
        <v>392</v>
      </c>
      <c r="E12" s="12" t="s">
        <v>370</v>
      </c>
      <c r="F12" s="12" t="s">
        <v>426</v>
      </c>
      <c r="G12" s="12" t="s">
        <v>52</v>
      </c>
      <c r="H12" s="12"/>
      <c r="I12" s="13"/>
      <c r="J12" s="14"/>
      <c r="K12" s="14"/>
      <c r="L12" s="12" t="s">
        <v>8</v>
      </c>
      <c r="M12" s="12" t="str">
        <f t="shared" si="0"/>
        <v>警</v>
      </c>
      <c r="N12" s="24">
        <v>0</v>
      </c>
      <c r="O12" s="24" t="s">
        <v>15</v>
      </c>
      <c r="P12" s="77" t="s">
        <v>385</v>
      </c>
    </row>
    <row r="13" spans="2:16" ht="26.4" x14ac:dyDescent="0.45">
      <c r="B13" s="11">
        <v>106</v>
      </c>
      <c r="C13" s="12" t="s">
        <v>422</v>
      </c>
      <c r="D13" s="12" t="s">
        <v>392</v>
      </c>
      <c r="E13" s="12" t="s">
        <v>370</v>
      </c>
      <c r="F13" s="12" t="s">
        <v>425</v>
      </c>
      <c r="G13" s="12" t="s">
        <v>52</v>
      </c>
      <c r="H13" s="12"/>
      <c r="I13" s="13"/>
      <c r="J13" s="14"/>
      <c r="K13" s="14"/>
      <c r="L13" s="12" t="s">
        <v>8</v>
      </c>
      <c r="M13" s="12" t="str">
        <f t="shared" si="0"/>
        <v>警</v>
      </c>
      <c r="N13" s="24">
        <v>0</v>
      </c>
      <c r="O13" s="24" t="s">
        <v>15</v>
      </c>
      <c r="P13" s="77" t="s">
        <v>386</v>
      </c>
    </row>
    <row r="14" spans="2:16" ht="26.4" x14ac:dyDescent="0.45">
      <c r="B14" s="11">
        <v>107</v>
      </c>
      <c r="C14" s="12" t="s">
        <v>422</v>
      </c>
      <c r="D14" s="12" t="s">
        <v>392</v>
      </c>
      <c r="E14" s="12" t="s">
        <v>370</v>
      </c>
      <c r="F14" s="12" t="s">
        <v>434</v>
      </c>
      <c r="G14" s="12" t="s">
        <v>52</v>
      </c>
      <c r="H14" s="12"/>
      <c r="I14" s="13"/>
      <c r="J14" s="14"/>
      <c r="K14" s="14"/>
      <c r="L14" s="12" t="s">
        <v>8</v>
      </c>
      <c r="M14" s="12" t="str">
        <f t="shared" si="0"/>
        <v>警</v>
      </c>
      <c r="N14" s="24">
        <v>0</v>
      </c>
      <c r="O14" s="24" t="s">
        <v>15</v>
      </c>
      <c r="P14" s="77"/>
    </row>
    <row r="15" spans="2:16" ht="26.4" x14ac:dyDescent="0.45">
      <c r="B15" s="11">
        <v>108</v>
      </c>
      <c r="C15" s="12" t="s">
        <v>422</v>
      </c>
      <c r="D15" s="12" t="s">
        <v>392</v>
      </c>
      <c r="E15" s="12" t="s">
        <v>370</v>
      </c>
      <c r="F15" s="12" t="s">
        <v>433</v>
      </c>
      <c r="G15" s="12" t="s">
        <v>52</v>
      </c>
      <c r="H15" s="12"/>
      <c r="I15" s="13"/>
      <c r="J15" s="14"/>
      <c r="K15" s="14"/>
      <c r="L15" s="12" t="s">
        <v>8</v>
      </c>
      <c r="M15" s="12" t="str">
        <f t="shared" si="0"/>
        <v>警</v>
      </c>
      <c r="N15" s="24">
        <v>0</v>
      </c>
      <c r="O15" s="24" t="s">
        <v>15</v>
      </c>
      <c r="P15" s="77"/>
    </row>
    <row r="16" spans="2:16" ht="26.4" x14ac:dyDescent="0.45">
      <c r="B16" s="11">
        <v>109</v>
      </c>
      <c r="C16" s="12" t="s">
        <v>33</v>
      </c>
      <c r="D16" s="12" t="s">
        <v>392</v>
      </c>
      <c r="E16" s="12" t="s">
        <v>370</v>
      </c>
      <c r="F16" s="12" t="s">
        <v>387</v>
      </c>
      <c r="G16" s="12" t="s">
        <v>52</v>
      </c>
      <c r="H16" s="12"/>
      <c r="I16" s="13"/>
      <c r="J16" s="14"/>
      <c r="K16" s="14"/>
      <c r="L16" s="12" t="s">
        <v>8</v>
      </c>
      <c r="M16" s="12" t="str">
        <f t="shared" si="0"/>
        <v>警</v>
      </c>
      <c r="N16" s="24">
        <v>0</v>
      </c>
      <c r="O16" s="24" t="s">
        <v>15</v>
      </c>
      <c r="P16" s="77"/>
    </row>
    <row r="20" spans="2:15" ht="28.8" x14ac:dyDescent="0.45">
      <c r="B20" s="204" t="s">
        <v>403</v>
      </c>
      <c r="C20" s="204"/>
      <c r="D20" s="145" t="s">
        <v>404</v>
      </c>
      <c r="E20" s="145"/>
      <c r="F20" s="145"/>
      <c r="G20" s="145"/>
      <c r="H20" s="145" t="s">
        <v>405</v>
      </c>
      <c r="I20" s="145"/>
      <c r="J20" s="145"/>
      <c r="K20" s="149" t="s">
        <v>406</v>
      </c>
      <c r="L20" s="149"/>
      <c r="M20" s="145" t="s">
        <v>409</v>
      </c>
      <c r="N20" s="145"/>
      <c r="O20" s="145"/>
    </row>
    <row r="21" spans="2:15" x14ac:dyDescent="0.45">
      <c r="B21" s="145">
        <v>1</v>
      </c>
      <c r="C21" s="145"/>
      <c r="D21" s="240"/>
      <c r="E21" s="240"/>
      <c r="F21" s="240"/>
      <c r="G21" s="240"/>
      <c r="H21" s="201" t="s">
        <v>484</v>
      </c>
      <c r="I21" s="225"/>
      <c r="J21" s="225"/>
      <c r="K21" s="149" t="s">
        <v>407</v>
      </c>
      <c r="L21" s="149"/>
      <c r="M21" s="147" t="s">
        <v>435</v>
      </c>
      <c r="N21" s="147"/>
      <c r="O21" s="147"/>
    </row>
    <row r="22" spans="2:15" x14ac:dyDescent="0.45">
      <c r="B22" s="145"/>
      <c r="C22" s="145"/>
      <c r="D22" s="240"/>
      <c r="E22" s="240"/>
      <c r="F22" s="240"/>
      <c r="G22" s="240"/>
      <c r="H22" s="225"/>
      <c r="I22" s="225"/>
      <c r="J22" s="225"/>
      <c r="K22" s="149"/>
      <c r="L22" s="149"/>
      <c r="M22" s="147"/>
      <c r="N22" s="147"/>
      <c r="O22" s="147"/>
    </row>
    <row r="23" spans="2:15" x14ac:dyDescent="0.45">
      <c r="B23" s="145"/>
      <c r="C23" s="145"/>
      <c r="D23" s="240"/>
      <c r="E23" s="240"/>
      <c r="F23" s="240"/>
      <c r="G23" s="240"/>
      <c r="H23" s="225"/>
      <c r="I23" s="225"/>
      <c r="J23" s="225"/>
      <c r="K23" s="149"/>
      <c r="L23" s="149"/>
      <c r="M23" s="147"/>
      <c r="N23" s="147"/>
      <c r="O23" s="147"/>
    </row>
    <row r="24" spans="2:15" x14ac:dyDescent="0.45">
      <c r="B24" s="145"/>
      <c r="C24" s="145"/>
      <c r="D24" s="240"/>
      <c r="E24" s="240"/>
      <c r="F24" s="240"/>
      <c r="G24" s="240"/>
      <c r="H24" s="225"/>
      <c r="I24" s="225"/>
      <c r="J24" s="225"/>
      <c r="K24" s="149"/>
      <c r="L24" s="149"/>
      <c r="M24" s="147"/>
      <c r="N24" s="147"/>
      <c r="O24" s="147"/>
    </row>
    <row r="25" spans="2:15" x14ac:dyDescent="0.45">
      <c r="B25" s="145"/>
      <c r="C25" s="145"/>
      <c r="D25" s="240"/>
      <c r="E25" s="240"/>
      <c r="F25" s="240"/>
      <c r="G25" s="240"/>
      <c r="H25" s="225"/>
      <c r="I25" s="225"/>
      <c r="J25" s="225"/>
      <c r="K25" s="149"/>
      <c r="L25" s="149"/>
      <c r="M25" s="147"/>
      <c r="N25" s="147"/>
      <c r="O25" s="147"/>
    </row>
    <row r="26" spans="2:15" x14ac:dyDescent="0.45">
      <c r="B26" s="145"/>
      <c r="C26" s="145"/>
      <c r="D26" s="240"/>
      <c r="E26" s="240"/>
      <c r="F26" s="240"/>
      <c r="G26" s="240"/>
      <c r="H26" s="225"/>
      <c r="I26" s="225"/>
      <c r="J26" s="225"/>
      <c r="K26" s="149"/>
      <c r="L26" s="149"/>
      <c r="M26" s="147"/>
      <c r="N26" s="147"/>
      <c r="O26" s="147"/>
    </row>
    <row r="27" spans="2:15" x14ac:dyDescent="0.45">
      <c r="B27" s="145"/>
      <c r="C27" s="145"/>
      <c r="D27" s="240"/>
      <c r="E27" s="240"/>
      <c r="F27" s="240"/>
      <c r="G27" s="240"/>
      <c r="H27" s="225"/>
      <c r="I27" s="225"/>
      <c r="J27" s="225"/>
      <c r="K27" s="149"/>
      <c r="L27" s="149"/>
      <c r="M27" s="147"/>
      <c r="N27" s="147"/>
      <c r="O27" s="147"/>
    </row>
    <row r="28" spans="2:15" x14ac:dyDescent="0.45">
      <c r="B28" s="145"/>
      <c r="C28" s="145"/>
      <c r="D28" s="240"/>
      <c r="E28" s="240"/>
      <c r="F28" s="240"/>
      <c r="G28" s="240"/>
      <c r="H28" s="225"/>
      <c r="I28" s="225"/>
      <c r="J28" s="225"/>
      <c r="K28" s="149"/>
      <c r="L28" s="149"/>
      <c r="M28" s="147"/>
      <c r="N28" s="147"/>
      <c r="O28" s="147"/>
    </row>
    <row r="29" spans="2:15" x14ac:dyDescent="0.45">
      <c r="B29" s="145"/>
      <c r="C29" s="145"/>
      <c r="D29" s="240"/>
      <c r="E29" s="240"/>
      <c r="F29" s="240"/>
      <c r="G29" s="240"/>
      <c r="H29" s="225"/>
      <c r="I29" s="225"/>
      <c r="J29" s="225"/>
      <c r="K29" s="149"/>
      <c r="L29" s="149"/>
      <c r="M29" s="147"/>
      <c r="N29" s="147"/>
      <c r="O29" s="147"/>
    </row>
    <row r="30" spans="2:15" x14ac:dyDescent="0.45">
      <c r="B30" s="145"/>
      <c r="C30" s="145"/>
      <c r="D30" s="240"/>
      <c r="E30" s="240"/>
      <c r="F30" s="240"/>
      <c r="G30" s="240"/>
      <c r="H30" s="225"/>
      <c r="I30" s="225"/>
      <c r="J30" s="225"/>
      <c r="K30" s="149"/>
      <c r="L30" s="149"/>
      <c r="M30" s="147"/>
      <c r="N30" s="147"/>
      <c r="O30" s="147"/>
    </row>
    <row r="31" spans="2:15" x14ac:dyDescent="0.45">
      <c r="B31" s="145"/>
      <c r="C31" s="145"/>
      <c r="D31" s="240"/>
      <c r="E31" s="240"/>
      <c r="F31" s="240"/>
      <c r="G31" s="240"/>
      <c r="H31" s="225"/>
      <c r="I31" s="225"/>
      <c r="J31" s="225"/>
      <c r="K31" s="149"/>
      <c r="L31" s="149"/>
      <c r="M31" s="147"/>
      <c r="N31" s="147"/>
      <c r="O31" s="147"/>
    </row>
    <row r="32" spans="2:15" x14ac:dyDescent="0.45">
      <c r="B32" s="145"/>
      <c r="C32" s="145"/>
      <c r="D32" s="240"/>
      <c r="E32" s="240"/>
      <c r="F32" s="240"/>
      <c r="G32" s="240"/>
      <c r="H32" s="225"/>
      <c r="I32" s="225"/>
      <c r="J32" s="225"/>
      <c r="K32" s="149"/>
      <c r="L32" s="149"/>
      <c r="M32" s="147"/>
      <c r="N32" s="147"/>
      <c r="O32" s="147"/>
    </row>
    <row r="33" spans="2:15" x14ac:dyDescent="0.45">
      <c r="B33" s="145"/>
      <c r="C33" s="145"/>
      <c r="D33" s="240"/>
      <c r="E33" s="240"/>
      <c r="F33" s="240"/>
      <c r="G33" s="240"/>
      <c r="H33" s="225"/>
      <c r="I33" s="225"/>
      <c r="J33" s="225"/>
      <c r="K33" s="149"/>
      <c r="L33" s="149"/>
      <c r="M33" s="147"/>
      <c r="N33" s="147"/>
      <c r="O33" s="147"/>
    </row>
    <row r="34" spans="2:15" x14ac:dyDescent="0.45">
      <c r="B34" s="145"/>
      <c r="C34" s="145"/>
      <c r="D34" s="240"/>
      <c r="E34" s="240"/>
      <c r="F34" s="240"/>
      <c r="G34" s="240"/>
      <c r="H34" s="225"/>
      <c r="I34" s="225"/>
      <c r="J34" s="225"/>
      <c r="K34" s="149"/>
      <c r="L34" s="149"/>
      <c r="M34" s="147"/>
      <c r="N34" s="147"/>
      <c r="O34" s="147"/>
    </row>
    <row r="35" spans="2:15" x14ac:dyDescent="0.45">
      <c r="B35" s="145"/>
      <c r="C35" s="145"/>
      <c r="D35" s="240"/>
      <c r="E35" s="240"/>
      <c r="F35" s="240"/>
      <c r="G35" s="240"/>
      <c r="H35" s="225"/>
      <c r="I35" s="225"/>
      <c r="J35" s="225"/>
      <c r="K35" s="149"/>
      <c r="L35" s="149"/>
      <c r="M35" s="147"/>
      <c r="N35" s="147"/>
      <c r="O35" s="147"/>
    </row>
    <row r="36" spans="2:15" x14ac:dyDescent="0.45">
      <c r="B36" s="145"/>
      <c r="C36" s="145"/>
      <c r="D36" s="240"/>
      <c r="E36" s="240"/>
      <c r="F36" s="240"/>
      <c r="G36" s="240"/>
      <c r="H36" s="225"/>
      <c r="I36" s="225"/>
      <c r="J36" s="225"/>
      <c r="K36" s="149"/>
      <c r="L36" s="149"/>
      <c r="M36" s="147"/>
      <c r="N36" s="147"/>
      <c r="O36" s="147"/>
    </row>
    <row r="37" spans="2:15" x14ac:dyDescent="0.45">
      <c r="B37" s="145"/>
      <c r="C37" s="145"/>
      <c r="D37" s="240"/>
      <c r="E37" s="240"/>
      <c r="F37" s="240"/>
      <c r="G37" s="240"/>
      <c r="H37" s="225"/>
      <c r="I37" s="225"/>
      <c r="J37" s="225"/>
      <c r="K37" s="149"/>
      <c r="L37" s="149"/>
      <c r="M37" s="147"/>
      <c r="N37" s="147"/>
      <c r="O37" s="147"/>
    </row>
    <row r="38" spans="2:15" x14ac:dyDescent="0.45">
      <c r="B38" s="145"/>
      <c r="C38" s="145"/>
      <c r="D38" s="240"/>
      <c r="E38" s="240"/>
      <c r="F38" s="240"/>
      <c r="G38" s="240"/>
      <c r="H38" s="225"/>
      <c r="I38" s="225"/>
      <c r="J38" s="225"/>
      <c r="K38" s="149"/>
      <c r="L38" s="149"/>
      <c r="M38" s="147"/>
      <c r="N38" s="147"/>
      <c r="O38" s="147"/>
    </row>
    <row r="39" spans="2:15" x14ac:dyDescent="0.45">
      <c r="B39" s="145"/>
      <c r="C39" s="145"/>
      <c r="D39" s="240"/>
      <c r="E39" s="240"/>
      <c r="F39" s="240"/>
      <c r="G39" s="240"/>
      <c r="H39" s="225"/>
      <c r="I39" s="225"/>
      <c r="J39" s="225"/>
      <c r="K39" s="149"/>
      <c r="L39" s="149"/>
      <c r="M39" s="147"/>
      <c r="N39" s="147"/>
      <c r="O39" s="147"/>
    </row>
    <row r="40" spans="2:15" x14ac:dyDescent="0.45">
      <c r="B40" s="145"/>
      <c r="C40" s="145"/>
      <c r="D40" s="240"/>
      <c r="E40" s="240"/>
      <c r="F40" s="240"/>
      <c r="G40" s="240"/>
      <c r="H40" s="225"/>
      <c r="I40" s="225"/>
      <c r="J40" s="225"/>
      <c r="K40" s="149"/>
      <c r="L40" s="149"/>
      <c r="M40" s="147"/>
      <c r="N40" s="147"/>
      <c r="O40" s="147"/>
    </row>
    <row r="41" spans="2:15" x14ac:dyDescent="0.45">
      <c r="B41" s="145">
        <v>2</v>
      </c>
      <c r="C41" s="145"/>
      <c r="D41" s="240"/>
      <c r="E41" s="240"/>
      <c r="F41" s="240"/>
      <c r="G41" s="240"/>
      <c r="H41" s="201" t="s">
        <v>432</v>
      </c>
      <c r="I41" s="225"/>
      <c r="J41" s="225"/>
      <c r="K41" s="149"/>
      <c r="L41" s="149"/>
      <c r="M41" s="147" t="s">
        <v>436</v>
      </c>
      <c r="N41" s="147"/>
      <c r="O41" s="147"/>
    </row>
    <row r="42" spans="2:15" x14ac:dyDescent="0.45">
      <c r="B42" s="145"/>
      <c r="C42" s="145"/>
      <c r="D42" s="240"/>
      <c r="E42" s="240"/>
      <c r="F42" s="240"/>
      <c r="G42" s="240"/>
      <c r="H42" s="225"/>
      <c r="I42" s="225"/>
      <c r="J42" s="225"/>
      <c r="K42" s="149"/>
      <c r="L42" s="149"/>
      <c r="M42" s="147"/>
      <c r="N42" s="147"/>
      <c r="O42" s="147"/>
    </row>
    <row r="43" spans="2:15" x14ac:dyDescent="0.45">
      <c r="B43" s="145"/>
      <c r="C43" s="145"/>
      <c r="D43" s="240"/>
      <c r="E43" s="240"/>
      <c r="F43" s="240"/>
      <c r="G43" s="240"/>
      <c r="H43" s="225"/>
      <c r="I43" s="225"/>
      <c r="J43" s="225"/>
      <c r="K43" s="149"/>
      <c r="L43" s="149"/>
      <c r="M43" s="147"/>
      <c r="N43" s="147"/>
      <c r="O43" s="147"/>
    </row>
    <row r="44" spans="2:15" x14ac:dyDescent="0.45">
      <c r="B44" s="145"/>
      <c r="C44" s="145"/>
      <c r="D44" s="240"/>
      <c r="E44" s="240"/>
      <c r="F44" s="240"/>
      <c r="G44" s="240"/>
      <c r="H44" s="225"/>
      <c r="I44" s="225"/>
      <c r="J44" s="225"/>
      <c r="K44" s="149"/>
      <c r="L44" s="149"/>
      <c r="M44" s="147"/>
      <c r="N44" s="147"/>
      <c r="O44" s="147"/>
    </row>
    <row r="45" spans="2:15" x14ac:dyDescent="0.45">
      <c r="B45" s="145"/>
      <c r="C45" s="145"/>
      <c r="D45" s="240"/>
      <c r="E45" s="240"/>
      <c r="F45" s="240"/>
      <c r="G45" s="240"/>
      <c r="H45" s="225"/>
      <c r="I45" s="225"/>
      <c r="J45" s="225"/>
      <c r="K45" s="149"/>
      <c r="L45" s="149"/>
      <c r="M45" s="147"/>
      <c r="N45" s="147"/>
      <c r="O45" s="147"/>
    </row>
    <row r="46" spans="2:15" x14ac:dyDescent="0.45">
      <c r="B46" s="145"/>
      <c r="C46" s="145"/>
      <c r="D46" s="240"/>
      <c r="E46" s="240"/>
      <c r="F46" s="240"/>
      <c r="G46" s="240"/>
      <c r="H46" s="225"/>
      <c r="I46" s="225"/>
      <c r="J46" s="225"/>
      <c r="K46" s="149"/>
      <c r="L46" s="149"/>
      <c r="M46" s="147"/>
      <c r="N46" s="147"/>
      <c r="O46" s="147"/>
    </row>
    <row r="47" spans="2:15" x14ac:dyDescent="0.45">
      <c r="B47" s="145"/>
      <c r="C47" s="145"/>
      <c r="D47" s="240"/>
      <c r="E47" s="240"/>
      <c r="F47" s="240"/>
      <c r="G47" s="240"/>
      <c r="H47" s="225"/>
      <c r="I47" s="225"/>
      <c r="J47" s="225"/>
      <c r="K47" s="149"/>
      <c r="L47" s="149"/>
      <c r="M47" s="147"/>
      <c r="N47" s="147"/>
      <c r="O47" s="147"/>
    </row>
    <row r="48" spans="2:15" x14ac:dyDescent="0.45">
      <c r="B48" s="145"/>
      <c r="C48" s="145"/>
      <c r="D48" s="240"/>
      <c r="E48" s="240"/>
      <c r="F48" s="240"/>
      <c r="G48" s="240"/>
      <c r="H48" s="225"/>
      <c r="I48" s="225"/>
      <c r="J48" s="225"/>
      <c r="K48" s="149"/>
      <c r="L48" s="149"/>
      <c r="M48" s="147"/>
      <c r="N48" s="147"/>
      <c r="O48" s="147"/>
    </row>
    <row r="49" spans="2:15" x14ac:dyDescent="0.45">
      <c r="B49" s="145"/>
      <c r="C49" s="145"/>
      <c r="D49" s="240"/>
      <c r="E49" s="240"/>
      <c r="F49" s="240"/>
      <c r="G49" s="240"/>
      <c r="H49" s="225"/>
      <c r="I49" s="225"/>
      <c r="J49" s="225"/>
      <c r="K49" s="149"/>
      <c r="L49" s="149"/>
      <c r="M49" s="147"/>
      <c r="N49" s="147"/>
      <c r="O49" s="147"/>
    </row>
    <row r="50" spans="2:15" x14ac:dyDescent="0.45">
      <c r="B50" s="145"/>
      <c r="C50" s="145"/>
      <c r="D50" s="240"/>
      <c r="E50" s="240"/>
      <c r="F50" s="240"/>
      <c r="G50" s="240"/>
      <c r="H50" s="225"/>
      <c r="I50" s="225"/>
      <c r="J50" s="225"/>
      <c r="K50" s="149"/>
      <c r="L50" s="149"/>
      <c r="M50" s="147"/>
      <c r="N50" s="147"/>
      <c r="O50" s="147"/>
    </row>
    <row r="51" spans="2:15" x14ac:dyDescent="0.45">
      <c r="B51" s="145"/>
      <c r="C51" s="145"/>
      <c r="D51" s="240"/>
      <c r="E51" s="240"/>
      <c r="F51" s="240"/>
      <c r="G51" s="240"/>
      <c r="H51" s="225"/>
      <c r="I51" s="225"/>
      <c r="J51" s="225"/>
      <c r="K51" s="149"/>
      <c r="L51" s="149"/>
      <c r="M51" s="147"/>
      <c r="N51" s="147"/>
      <c r="O51" s="147"/>
    </row>
    <row r="52" spans="2:15" x14ac:dyDescent="0.45">
      <c r="B52" s="145"/>
      <c r="C52" s="145"/>
      <c r="D52" s="240"/>
      <c r="E52" s="240"/>
      <c r="F52" s="240"/>
      <c r="G52" s="240"/>
      <c r="H52" s="225"/>
      <c r="I52" s="225"/>
      <c r="J52" s="225"/>
      <c r="K52" s="149"/>
      <c r="L52" s="149"/>
      <c r="M52" s="147"/>
      <c r="N52" s="147"/>
      <c r="O52" s="147"/>
    </row>
    <row r="53" spans="2:15" x14ac:dyDescent="0.45">
      <c r="B53" s="145"/>
      <c r="C53" s="145"/>
      <c r="D53" s="240"/>
      <c r="E53" s="240"/>
      <c r="F53" s="240"/>
      <c r="G53" s="240"/>
      <c r="H53" s="225"/>
      <c r="I53" s="225"/>
      <c r="J53" s="225"/>
      <c r="K53" s="149"/>
      <c r="L53" s="149"/>
      <c r="M53" s="147"/>
      <c r="N53" s="147"/>
      <c r="O53" s="147"/>
    </row>
    <row r="54" spans="2:15" x14ac:dyDescent="0.45">
      <c r="B54" s="145"/>
      <c r="C54" s="145"/>
      <c r="D54" s="240"/>
      <c r="E54" s="240"/>
      <c r="F54" s="240"/>
      <c r="G54" s="240"/>
      <c r="H54" s="225"/>
      <c r="I54" s="225"/>
      <c r="J54" s="225"/>
      <c r="K54" s="149"/>
      <c r="L54" s="149"/>
      <c r="M54" s="147"/>
      <c r="N54" s="147"/>
      <c r="O54" s="147"/>
    </row>
    <row r="55" spans="2:15" x14ac:dyDescent="0.45">
      <c r="B55" s="145"/>
      <c r="C55" s="145"/>
      <c r="D55" s="240"/>
      <c r="E55" s="240"/>
      <c r="F55" s="240"/>
      <c r="G55" s="240"/>
      <c r="H55" s="225"/>
      <c r="I55" s="225"/>
      <c r="J55" s="225"/>
      <c r="K55" s="149"/>
      <c r="L55" s="149"/>
      <c r="M55" s="147"/>
      <c r="N55" s="147"/>
      <c r="O55" s="147"/>
    </row>
    <row r="56" spans="2:15" x14ac:dyDescent="0.45">
      <c r="B56" s="145"/>
      <c r="C56" s="145"/>
      <c r="D56" s="240"/>
      <c r="E56" s="240"/>
      <c r="F56" s="240"/>
      <c r="G56" s="240"/>
      <c r="H56" s="225"/>
      <c r="I56" s="225"/>
      <c r="J56" s="225"/>
      <c r="K56" s="149"/>
      <c r="L56" s="149"/>
      <c r="M56" s="147"/>
      <c r="N56" s="147"/>
      <c r="O56" s="147"/>
    </row>
    <row r="57" spans="2:15" x14ac:dyDescent="0.45">
      <c r="B57" s="145"/>
      <c r="C57" s="145"/>
      <c r="D57" s="240"/>
      <c r="E57" s="240"/>
      <c r="F57" s="240"/>
      <c r="G57" s="240"/>
      <c r="H57" s="225"/>
      <c r="I57" s="225"/>
      <c r="J57" s="225"/>
      <c r="K57" s="149"/>
      <c r="L57" s="149"/>
      <c r="M57" s="147"/>
      <c r="N57" s="147"/>
      <c r="O57" s="147"/>
    </row>
    <row r="58" spans="2:15" x14ac:dyDescent="0.45">
      <c r="B58" s="145"/>
      <c r="C58" s="145"/>
      <c r="D58" s="240"/>
      <c r="E58" s="240"/>
      <c r="F58" s="240"/>
      <c r="G58" s="240"/>
      <c r="H58" s="225"/>
      <c r="I58" s="225"/>
      <c r="J58" s="225"/>
      <c r="K58" s="149"/>
      <c r="L58" s="149"/>
      <c r="M58" s="147"/>
      <c r="N58" s="147"/>
      <c r="O58" s="147"/>
    </row>
    <row r="59" spans="2:15" x14ac:dyDescent="0.45">
      <c r="B59" s="145"/>
      <c r="C59" s="145"/>
      <c r="D59" s="240"/>
      <c r="E59" s="240"/>
      <c r="F59" s="240"/>
      <c r="G59" s="240"/>
      <c r="H59" s="225"/>
      <c r="I59" s="225"/>
      <c r="J59" s="225"/>
      <c r="K59" s="149"/>
      <c r="L59" s="149"/>
      <c r="M59" s="147"/>
      <c r="N59" s="147"/>
      <c r="O59" s="147"/>
    </row>
    <row r="60" spans="2:15" x14ac:dyDescent="0.45">
      <c r="B60" s="145"/>
      <c r="C60" s="145"/>
      <c r="D60" s="240"/>
      <c r="E60" s="240"/>
      <c r="F60" s="240"/>
      <c r="G60" s="240"/>
      <c r="H60" s="225"/>
      <c r="I60" s="225"/>
      <c r="J60" s="225"/>
      <c r="K60" s="149"/>
      <c r="L60" s="149"/>
      <c r="M60" s="147"/>
      <c r="N60" s="147"/>
      <c r="O60" s="147"/>
    </row>
  </sheetData>
  <mergeCells count="25">
    <mergeCell ref="L6:O6"/>
    <mergeCell ref="P6:P7"/>
    <mergeCell ref="H2:J2"/>
    <mergeCell ref="B6:B7"/>
    <mergeCell ref="C6:C7"/>
    <mergeCell ref="D6:D7"/>
    <mergeCell ref="E6:E7"/>
    <mergeCell ref="F6:F7"/>
    <mergeCell ref="G6:H6"/>
    <mergeCell ref="I6:K6"/>
    <mergeCell ref="B20:C20"/>
    <mergeCell ref="D20:G20"/>
    <mergeCell ref="H20:J20"/>
    <mergeCell ref="K20:L20"/>
    <mergeCell ref="M20:O20"/>
    <mergeCell ref="B21:C40"/>
    <mergeCell ref="D21:G40"/>
    <mergeCell ref="H21:J40"/>
    <mergeCell ref="K21:L40"/>
    <mergeCell ref="M21:O40"/>
    <mergeCell ref="B41:C60"/>
    <mergeCell ref="D41:G60"/>
    <mergeCell ref="H41:J60"/>
    <mergeCell ref="K41:L60"/>
    <mergeCell ref="M41:O60"/>
  </mergeCells>
  <phoneticPr fontId="2"/>
  <conditionalFormatting sqref="G2 G5:G16">
    <cfRule type="containsText" dxfId="1812" priority="185" operator="containsText" text="未定">
      <formula>NOT(ISERROR(SEARCH("未定",G2)))</formula>
    </cfRule>
    <cfRule type="containsText" dxfId="1811" priority="186" operator="containsText" text="館田">
      <formula>NOT(ISERROR(SEARCH("館田",G2)))</formula>
    </cfRule>
    <cfRule type="containsText" dxfId="1810" priority="187" operator="containsText" text="蛯名">
      <formula>NOT(ISERROR(SEARCH("蛯名",G2)))</formula>
    </cfRule>
    <cfRule type="containsText" dxfId="1809" priority="188" operator="containsText" text="圷">
      <formula>NOT(ISERROR(SEARCH("圷",G2)))</formula>
    </cfRule>
    <cfRule type="containsText" dxfId="1808" priority="189" operator="containsText" text="荒谷">
      <formula>NOT(ISERROR(SEARCH("荒谷",G2)))</formula>
    </cfRule>
  </conditionalFormatting>
  <conditionalFormatting sqref="H5:H16">
    <cfRule type="containsText" dxfId="1807" priority="183" operator="containsText" text="館田">
      <formula>NOT(ISERROR(SEARCH("館田",H5)))</formula>
    </cfRule>
    <cfRule type="containsText" dxfId="1806" priority="184" operator="containsText" text="蛯名">
      <formula>NOT(ISERROR(SEARCH("蛯名",H5)))</formula>
    </cfRule>
  </conditionalFormatting>
  <conditionalFormatting sqref="L2:L16">
    <cfRule type="containsText" dxfId="1805" priority="180" operator="containsText" text="作業終了">
      <formula>NOT(ISERROR(SEARCH("作業終了",L2)))</formula>
    </cfRule>
    <cfRule type="containsText" dxfId="1804" priority="181" operator="containsText" text="作業中">
      <formula>NOT(ISERROR(SEARCH("作業中",L2)))</formula>
    </cfRule>
    <cfRule type="containsText" dxfId="1803" priority="182" operator="containsText" text="待機">
      <formula>NOT(ISERROR(SEARCH("待機",L2)))</formula>
    </cfRule>
  </conditionalFormatting>
  <conditionalFormatting sqref="M2:M5 M7:M16">
    <cfRule type="containsText" dxfId="1802" priority="172" operator="containsText" text="注">
      <formula>NOT(ISERROR(SEARCH("注",M2)))</formula>
    </cfRule>
    <cfRule type="containsText" dxfId="1801" priority="176" operator="containsText" text="警">
      <formula>NOT(ISERROR(SEARCH("警",M2)))</formula>
    </cfRule>
    <cfRule type="containsText" dxfId="1800" priority="177" operator="containsText" text="安全">
      <formula>NOT(ISERROR(SEARCH("安全",M2)))</formula>
    </cfRule>
    <cfRule type="containsText" dxfId="1799" priority="178" operator="containsText" text="注意">
      <formula>NOT(ISERROR(SEARCH("注意",M2)))</formula>
    </cfRule>
    <cfRule type="containsText" dxfId="1798" priority="179" operator="containsText" text="警告">
      <formula>NOT(ISERROR(SEARCH("警告",M2)))</formula>
    </cfRule>
  </conditionalFormatting>
  <conditionalFormatting sqref="O2:O4 O7:O16">
    <cfRule type="containsText" dxfId="1797" priority="174" operator="containsText" text="不実装">
      <formula>NOT(ISERROR(SEARCH("不実装",O2)))</formula>
    </cfRule>
    <cfRule type="containsText" dxfId="1796" priority="175" operator="containsText" text="実装">
      <formula>NOT(ISERROR(SEARCH("実装",O2)))</formula>
    </cfRule>
  </conditionalFormatting>
  <conditionalFormatting sqref="G2:G16">
    <cfRule type="containsText" dxfId="1795" priority="173" operator="containsText" text="舘田">
      <formula>NOT(ISERROR(SEARCH("舘田",G2)))</formula>
    </cfRule>
  </conditionalFormatting>
  <conditionalFormatting sqref="M2:M5 M7:M16">
    <cfRule type="containsText" dxfId="1794" priority="166" operator="containsText" text="安">
      <formula>NOT(ISERROR(SEARCH("安",M2)))</formula>
    </cfRule>
    <cfRule type="containsText" dxfId="1793" priority="167" operator="containsText" text="安">
      <formula>NOT(ISERROR(SEARCH("安",M2)))</formula>
    </cfRule>
    <cfRule type="containsText" dxfId="1792" priority="168" operator="containsText" text="安">
      <formula>NOT(ISERROR(SEARCH("安",M2)))</formula>
    </cfRule>
    <cfRule type="containsText" dxfId="1791" priority="171" operator="containsText" text="安">
      <formula>NOT(ISERROR(SEARCH("安",M2)))</formula>
    </cfRule>
  </conditionalFormatting>
  <conditionalFormatting sqref="L2:L16">
    <cfRule type="containsText" dxfId="1790" priority="165" operator="containsText" text="終了">
      <formula>NOT(ISERROR(SEARCH("終了",L2)))</formula>
    </cfRule>
    <cfRule type="containsText" dxfId="1789" priority="169" operator="containsText" text="終了">
      <formula>NOT(ISERROR(SEARCH("終了",L2)))</formula>
    </cfRule>
    <cfRule type="containsText" dxfId="1788" priority="170" operator="containsText" text="作業終了">
      <formula>NOT(ISERROR(SEARCH("作業終了",L2)))</formula>
    </cfRule>
  </conditionalFormatting>
  <conditionalFormatting sqref="O5">
    <cfRule type="containsText" dxfId="1787" priority="163" operator="containsText" text="不実装">
      <formula>NOT(ISERROR(SEARCH("不実装",O5)))</formula>
    </cfRule>
    <cfRule type="containsText" dxfId="1786" priority="164" operator="containsText" text="実装">
      <formula>NOT(ISERROR(SEARCH("実装",O5)))</formula>
    </cfRule>
  </conditionalFormatting>
  <conditionalFormatting sqref="O2:O5 O7:O16">
    <cfRule type="containsText" dxfId="1785" priority="162" operator="containsText" text="実装中">
      <formula>NOT(ISERROR(SEARCH("実装中",O2)))</formula>
    </cfRule>
  </conditionalFormatting>
  <conditionalFormatting sqref="N2:N5 N7:N16">
    <cfRule type="containsText" dxfId="1784" priority="159" operator="containsText" text="60">
      <formula>NOT(ISERROR(SEARCH("60",N2)))</formula>
    </cfRule>
    <cfRule type="containsText" dxfId="1783" priority="160" operator="containsText" text="30">
      <formula>NOT(ISERROR(SEARCH("30",N2)))</formula>
    </cfRule>
    <cfRule type="containsText" dxfId="1782" priority="161" operator="containsText" text="30％">
      <formula>NOT(ISERROR(SEARCH("30％",N2)))</formula>
    </cfRule>
  </conditionalFormatting>
  <conditionalFormatting sqref="G2:G16">
    <cfRule type="containsText" dxfId="1781" priority="152" operator="containsText" text="有馬">
      <formula>NOT(ISERROR(SEARCH("有馬",G2)))</formula>
    </cfRule>
    <cfRule type="containsText" dxfId="1780" priority="153" operator="containsText" text="有馬">
      <formula>NOT(ISERROR(SEARCH("有馬",G2)))</formula>
    </cfRule>
    <cfRule type="containsText" dxfId="1779" priority="154" operator="containsText" text="石田">
      <formula>NOT(ISERROR(SEARCH("石田",G2)))</formula>
    </cfRule>
    <cfRule type="containsText" dxfId="1778" priority="155" operator="containsText" text="石田">
      <formula>NOT(ISERROR(SEARCH("石田",G2)))</formula>
    </cfRule>
    <cfRule type="containsText" dxfId="1777" priority="156" operator="containsText" text="横道">
      <formula>NOT(ISERROR(SEARCH("横道",G2)))</formula>
    </cfRule>
    <cfRule type="containsText" dxfId="1776" priority="157" operator="containsText" text="佐藤">
      <formula>NOT(ISERROR(SEARCH("佐藤",G2)))</formula>
    </cfRule>
    <cfRule type="containsText" dxfId="1775" priority="158" operator="containsText" text="未定">
      <formula>NOT(ISERROR(SEARCH("未定",G2)))</formula>
    </cfRule>
  </conditionalFormatting>
  <conditionalFormatting sqref="H2:H4">
    <cfRule type="containsText" dxfId="1774" priority="150" operator="containsText" text="館田">
      <formula>NOT(ISERROR(SEARCH("館田",H2)))</formula>
    </cfRule>
    <cfRule type="containsText" dxfId="1773" priority="151" operator="containsText" text="蛯名">
      <formula>NOT(ISERROR(SEARCH("蛯名",H2)))</formula>
    </cfRule>
  </conditionalFormatting>
  <conditionalFormatting sqref="G61:G1048576 G1:G19">
    <cfRule type="containsText" dxfId="1772" priority="149" operator="containsText" text="横道">
      <formula>NOT(ISERROR(SEARCH("横道",G1)))</formula>
    </cfRule>
  </conditionalFormatting>
  <hyperlinks>
    <hyperlink ref="D4" location="ガントチャート!A1" display="戻る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170"/>
  <sheetViews>
    <sheetView zoomScale="40" zoomScaleNormal="40" workbookViewId="0">
      <selection activeCell="N25" sqref="N25"/>
    </sheetView>
  </sheetViews>
  <sheetFormatPr defaultColWidth="9.09765625" defaultRowHeight="18" x14ac:dyDescent="0.45"/>
  <cols>
    <col min="1" max="1" width="9.09765625" customWidth="1"/>
    <col min="2" max="2" width="7.3984375" bestFit="1" customWidth="1"/>
    <col min="3" max="3" width="9.3984375" bestFit="1" customWidth="1"/>
    <col min="4" max="4" width="14.3984375" bestFit="1" customWidth="1"/>
    <col min="5" max="5" width="6.3984375" bestFit="1" customWidth="1"/>
    <col min="6" max="6" width="44.59765625" bestFit="1" customWidth="1"/>
    <col min="7" max="7" width="24.8984375" bestFit="1" customWidth="1"/>
    <col min="8" max="8" width="13.09765625" bestFit="1" customWidth="1"/>
    <col min="9" max="9" width="32.59765625" bestFit="1" customWidth="1"/>
    <col min="10" max="10" width="19.3984375" bestFit="1" customWidth="1"/>
    <col min="11" max="11" width="13.09765625" bestFit="1" customWidth="1"/>
    <col min="12" max="12" width="20.8984375" bestFit="1" customWidth="1"/>
    <col min="13" max="13" width="12.8984375" bestFit="1" customWidth="1"/>
    <col min="14" max="14" width="14.09765625" bestFit="1" customWidth="1"/>
    <col min="15" max="15" width="16.8984375" bestFit="1" customWidth="1"/>
    <col min="16" max="16" width="58.3984375" bestFit="1" customWidth="1"/>
  </cols>
  <sheetData>
    <row r="1" spans="2:16" ht="18.600000000000001" thickBot="1" x14ac:dyDescent="0.5"/>
    <row r="2" spans="2:16" ht="33" thickBot="1" x14ac:dyDescent="0.5">
      <c r="B2" s="1"/>
      <c r="C2" s="1"/>
      <c r="D2" s="1"/>
      <c r="E2" s="1"/>
      <c r="F2" s="1"/>
      <c r="G2" s="1"/>
      <c r="H2" s="130" t="s">
        <v>0</v>
      </c>
      <c r="I2" s="131"/>
      <c r="J2" s="132"/>
      <c r="K2" s="1"/>
      <c r="L2" s="27" t="s">
        <v>1</v>
      </c>
      <c r="M2" s="28" t="s">
        <v>2</v>
      </c>
      <c r="N2" s="28" t="s">
        <v>3</v>
      </c>
      <c r="O2" s="29" t="s">
        <v>42</v>
      </c>
    </row>
    <row r="3" spans="2:16" ht="33" thickBot="1" x14ac:dyDescent="0.85">
      <c r="B3" s="1"/>
      <c r="C3" s="1"/>
      <c r="D3" s="40"/>
      <c r="E3" s="40"/>
      <c r="F3" s="41"/>
      <c r="G3" s="2" t="s">
        <v>4</v>
      </c>
      <c r="H3" s="3" t="s">
        <v>5</v>
      </c>
      <c r="I3" s="4" t="s">
        <v>6</v>
      </c>
      <c r="J3" s="5" t="s">
        <v>7</v>
      </c>
      <c r="K3" s="1"/>
      <c r="L3" s="25" t="s">
        <v>8</v>
      </c>
      <c r="M3" s="20" t="s">
        <v>9</v>
      </c>
      <c r="N3" s="21" t="s">
        <v>10</v>
      </c>
      <c r="O3" s="15" t="s">
        <v>15</v>
      </c>
    </row>
    <row r="4" spans="2:16" ht="33" thickBot="1" x14ac:dyDescent="0.5">
      <c r="B4" s="1"/>
      <c r="C4" s="1"/>
      <c r="D4" s="68" t="s">
        <v>315</v>
      </c>
      <c r="E4" s="68"/>
      <c r="F4" s="1"/>
      <c r="G4" s="6">
        <f ca="1">TODAY()</f>
        <v>43609</v>
      </c>
      <c r="H4" s="7">
        <v>43616</v>
      </c>
      <c r="I4" s="8">
        <v>43663</v>
      </c>
      <c r="J4" s="9">
        <v>43344</v>
      </c>
      <c r="K4" s="1"/>
      <c r="L4" s="26" t="s">
        <v>12</v>
      </c>
      <c r="M4" s="22" t="s">
        <v>13</v>
      </c>
      <c r="N4" s="23" t="s">
        <v>14</v>
      </c>
      <c r="O4" s="15" t="s">
        <v>41</v>
      </c>
    </row>
    <row r="5" spans="2:16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10"/>
      <c r="L5" s="30" t="s">
        <v>16</v>
      </c>
      <c r="M5" s="31" t="s">
        <v>17</v>
      </c>
      <c r="N5" s="32">
        <v>1</v>
      </c>
      <c r="O5" s="16" t="s">
        <v>11</v>
      </c>
    </row>
    <row r="6" spans="2:16" ht="32.4" x14ac:dyDescent="0.45">
      <c r="B6" s="137" t="s">
        <v>18</v>
      </c>
      <c r="C6" s="139" t="s">
        <v>19</v>
      </c>
      <c r="D6" s="139" t="s">
        <v>20</v>
      </c>
      <c r="E6" s="139" t="s">
        <v>369</v>
      </c>
      <c r="F6" s="139" t="s">
        <v>21</v>
      </c>
      <c r="G6" s="139" t="s">
        <v>22</v>
      </c>
      <c r="H6" s="139"/>
      <c r="I6" s="139" t="s">
        <v>23</v>
      </c>
      <c r="J6" s="139"/>
      <c r="K6" s="139"/>
      <c r="L6" s="139" t="s">
        <v>24</v>
      </c>
      <c r="M6" s="139"/>
      <c r="N6" s="139"/>
      <c r="O6" s="139"/>
      <c r="P6" s="228" t="s">
        <v>179</v>
      </c>
    </row>
    <row r="7" spans="2:16" ht="32.4" x14ac:dyDescent="0.45">
      <c r="B7" s="138"/>
      <c r="C7" s="140"/>
      <c r="D7" s="140"/>
      <c r="E7" s="140"/>
      <c r="F7" s="140"/>
      <c r="G7" s="121" t="s">
        <v>25</v>
      </c>
      <c r="H7" s="121" t="s">
        <v>26</v>
      </c>
      <c r="I7" s="121" t="s">
        <v>27</v>
      </c>
      <c r="J7" s="121" t="s">
        <v>28</v>
      </c>
      <c r="K7" s="121" t="s">
        <v>29</v>
      </c>
      <c r="L7" s="121" t="s">
        <v>30</v>
      </c>
      <c r="M7" s="121" t="s">
        <v>2</v>
      </c>
      <c r="N7" s="121" t="s">
        <v>31</v>
      </c>
      <c r="O7" s="75" t="s">
        <v>43</v>
      </c>
      <c r="P7" s="229"/>
    </row>
    <row r="8" spans="2:16" ht="26.4" x14ac:dyDescent="0.45">
      <c r="B8" s="133" t="s">
        <v>388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4"/>
      <c r="N8" s="134"/>
      <c r="O8" s="134"/>
      <c r="P8" s="136"/>
    </row>
    <row r="9" spans="2:16" ht="26.4" x14ac:dyDescent="0.45">
      <c r="B9" s="11">
        <v>101</v>
      </c>
      <c r="C9" s="12" t="s">
        <v>437</v>
      </c>
      <c r="D9" s="12" t="s">
        <v>343</v>
      </c>
      <c r="E9" s="12" t="s">
        <v>371</v>
      </c>
      <c r="F9" s="12" t="s">
        <v>328</v>
      </c>
      <c r="G9" s="12" t="s">
        <v>52</v>
      </c>
      <c r="H9" s="12"/>
      <c r="I9" s="13"/>
      <c r="J9" s="14"/>
      <c r="K9" s="14"/>
      <c r="L9" s="12" t="s">
        <v>8</v>
      </c>
      <c r="M9" s="12" t="str">
        <f>IF(N9&lt;=30%,"警",IF(N9&lt;=69%,"注",IF(N9&gt;=70%,"安","　")))</f>
        <v>警</v>
      </c>
      <c r="N9" s="24">
        <v>0</v>
      </c>
      <c r="O9" s="24" t="s">
        <v>15</v>
      </c>
      <c r="P9" s="76"/>
    </row>
    <row r="10" spans="2:16" ht="26.4" x14ac:dyDescent="0.45">
      <c r="B10" s="11">
        <v>102</v>
      </c>
      <c r="C10" s="12" t="s">
        <v>437</v>
      </c>
      <c r="D10" s="12" t="s">
        <v>343</v>
      </c>
      <c r="E10" s="12" t="s">
        <v>371</v>
      </c>
      <c r="F10" s="12" t="s">
        <v>231</v>
      </c>
      <c r="G10" s="12" t="s">
        <v>52</v>
      </c>
      <c r="H10" s="12"/>
      <c r="I10" s="13"/>
      <c r="J10" s="14"/>
      <c r="K10" s="14"/>
      <c r="L10" s="12" t="s">
        <v>8</v>
      </c>
      <c r="M10" s="12" t="str">
        <f>IF(N10&lt;=30%,"警",IF(N10&lt;=69%,"注",IF(N10&gt;=70%,"安","　")))</f>
        <v>警</v>
      </c>
      <c r="N10" s="24">
        <v>0</v>
      </c>
      <c r="O10" s="24" t="s">
        <v>15</v>
      </c>
      <c r="P10" s="77"/>
    </row>
    <row r="11" spans="2:16" ht="26.4" x14ac:dyDescent="0.45">
      <c r="B11" s="11">
        <v>103</v>
      </c>
      <c r="C11" s="12" t="s">
        <v>437</v>
      </c>
      <c r="D11" s="12" t="s">
        <v>229</v>
      </c>
      <c r="E11" s="12" t="s">
        <v>370</v>
      </c>
      <c r="F11" s="12" t="s">
        <v>444</v>
      </c>
      <c r="G11" s="12" t="s">
        <v>52</v>
      </c>
      <c r="H11" s="12"/>
      <c r="I11" s="13"/>
      <c r="J11" s="14"/>
      <c r="K11" s="14"/>
      <c r="L11" s="12" t="s">
        <v>8</v>
      </c>
      <c r="M11" s="12" t="str">
        <f t="shared" ref="M11:M26" si="0">IF(N11&lt;=30%,"警",IF(N11&lt;=69%,"注",IF(N11&gt;=70%,"安","　")))</f>
        <v>警</v>
      </c>
      <c r="N11" s="24">
        <v>0</v>
      </c>
      <c r="O11" s="24" t="s">
        <v>15</v>
      </c>
      <c r="P11" s="77" t="s">
        <v>350</v>
      </c>
    </row>
    <row r="12" spans="2:16" ht="26.4" x14ac:dyDescent="0.45">
      <c r="B12" s="11">
        <v>104</v>
      </c>
      <c r="C12" s="12" t="s">
        <v>437</v>
      </c>
      <c r="D12" s="12" t="s">
        <v>229</v>
      </c>
      <c r="E12" s="12" t="s">
        <v>370</v>
      </c>
      <c r="F12" s="12" t="s">
        <v>445</v>
      </c>
      <c r="G12" s="12" t="s">
        <v>52</v>
      </c>
      <c r="H12" s="12"/>
      <c r="I12" s="13"/>
      <c r="J12" s="14"/>
      <c r="K12" s="14"/>
      <c r="L12" s="12" t="s">
        <v>8</v>
      </c>
      <c r="M12" s="12" t="str">
        <f>IF(N12&lt;=30%,"警",IF(N12&lt;=69%,"注",IF(N12&gt;=70%,"安","　")))</f>
        <v>警</v>
      </c>
      <c r="N12" s="24">
        <v>0</v>
      </c>
      <c r="O12" s="24" t="s">
        <v>15</v>
      </c>
      <c r="P12" s="77"/>
    </row>
    <row r="13" spans="2:16" ht="26.4" x14ac:dyDescent="0.45">
      <c r="B13" s="11">
        <v>105</v>
      </c>
      <c r="C13" s="12" t="s">
        <v>437</v>
      </c>
      <c r="D13" s="12" t="s">
        <v>229</v>
      </c>
      <c r="E13" s="12" t="s">
        <v>370</v>
      </c>
      <c r="F13" s="12" t="s">
        <v>352</v>
      </c>
      <c r="G13" s="12" t="s">
        <v>52</v>
      </c>
      <c r="H13" s="12"/>
      <c r="I13" s="13"/>
      <c r="J13" s="14"/>
      <c r="K13" s="14"/>
      <c r="L13" s="12" t="s">
        <v>8</v>
      </c>
      <c r="M13" s="12" t="str">
        <f t="shared" si="0"/>
        <v>警</v>
      </c>
      <c r="N13" s="24">
        <v>0</v>
      </c>
      <c r="O13" s="24" t="s">
        <v>15</v>
      </c>
      <c r="P13" s="77" t="s">
        <v>351</v>
      </c>
    </row>
    <row r="14" spans="2:16" ht="26.4" x14ac:dyDescent="0.45">
      <c r="B14" s="11">
        <v>106</v>
      </c>
      <c r="C14" s="12" t="s">
        <v>437</v>
      </c>
      <c r="D14" s="12" t="s">
        <v>229</v>
      </c>
      <c r="E14" s="12" t="s">
        <v>370</v>
      </c>
      <c r="F14" s="12" t="s">
        <v>368</v>
      </c>
      <c r="G14" s="12" t="s">
        <v>52</v>
      </c>
      <c r="H14" s="12"/>
      <c r="I14" s="13"/>
      <c r="J14" s="14"/>
      <c r="K14" s="14"/>
      <c r="L14" s="12" t="s">
        <v>8</v>
      </c>
      <c r="M14" s="12" t="str">
        <f>IF(N14&lt;=30%,"警",IF(N14&lt;=69%,"注",IF(N14&gt;=70%,"安","　")))</f>
        <v>警</v>
      </c>
      <c r="N14" s="24">
        <v>0</v>
      </c>
      <c r="O14" s="24" t="s">
        <v>15</v>
      </c>
      <c r="P14" s="77" t="s">
        <v>375</v>
      </c>
    </row>
    <row r="15" spans="2:16" ht="26.4" x14ac:dyDescent="0.45">
      <c r="B15" s="11">
        <v>107</v>
      </c>
      <c r="C15" s="12" t="s">
        <v>437</v>
      </c>
      <c r="D15" s="12" t="s">
        <v>229</v>
      </c>
      <c r="E15" s="12" t="s">
        <v>370</v>
      </c>
      <c r="F15" s="12" t="s">
        <v>446</v>
      </c>
      <c r="G15" s="12" t="s">
        <v>52</v>
      </c>
      <c r="H15" s="12"/>
      <c r="I15" s="13"/>
      <c r="J15" s="14"/>
      <c r="K15" s="14"/>
      <c r="L15" s="12" t="s">
        <v>8</v>
      </c>
      <c r="M15" s="12" t="str">
        <f>IF(N15&lt;=30%,"警",IF(N15&lt;=69%,"注",IF(N15&gt;=70%,"安","　")))</f>
        <v>警</v>
      </c>
      <c r="N15" s="24">
        <v>0</v>
      </c>
      <c r="O15" s="24" t="s">
        <v>15</v>
      </c>
      <c r="P15" s="77" t="s">
        <v>449</v>
      </c>
    </row>
    <row r="16" spans="2:16" ht="26.4" x14ac:dyDescent="0.45">
      <c r="B16" s="11">
        <v>108</v>
      </c>
      <c r="C16" s="12" t="s">
        <v>437</v>
      </c>
      <c r="D16" s="12" t="s">
        <v>229</v>
      </c>
      <c r="E16" s="12" t="s">
        <v>370</v>
      </c>
      <c r="F16" s="12" t="s">
        <v>458</v>
      </c>
      <c r="G16" s="12" t="s">
        <v>52</v>
      </c>
      <c r="H16" s="12"/>
      <c r="I16" s="13"/>
      <c r="J16" s="14"/>
      <c r="K16" s="14"/>
      <c r="L16" s="12" t="s">
        <v>8</v>
      </c>
      <c r="M16" s="12" t="str">
        <f>IF(N16&lt;=30%,"警",IF(N16&lt;=69%,"注",IF(N16&gt;=70%,"安","　")))</f>
        <v>警</v>
      </c>
      <c r="N16" s="24">
        <v>0</v>
      </c>
      <c r="O16" s="24" t="s">
        <v>15</v>
      </c>
      <c r="P16" s="77"/>
    </row>
    <row r="17" spans="2:16" ht="26.4" x14ac:dyDescent="0.45">
      <c r="B17" s="11">
        <v>109</v>
      </c>
      <c r="C17" s="12" t="s">
        <v>437</v>
      </c>
      <c r="D17" s="12" t="s">
        <v>229</v>
      </c>
      <c r="E17" s="12" t="s">
        <v>370</v>
      </c>
      <c r="F17" s="12" t="s">
        <v>447</v>
      </c>
      <c r="G17" s="12" t="s">
        <v>52</v>
      </c>
      <c r="H17" s="12"/>
      <c r="I17" s="13"/>
      <c r="J17" s="14"/>
      <c r="K17" s="14"/>
      <c r="L17" s="12" t="s">
        <v>8</v>
      </c>
      <c r="M17" s="12" t="str">
        <f>IF(N17&lt;=30%,"警",IF(N17&lt;=69%,"注",IF(N17&gt;=70%,"安","　")))</f>
        <v>警</v>
      </c>
      <c r="N17" s="24">
        <v>0</v>
      </c>
      <c r="O17" s="24" t="s">
        <v>15</v>
      </c>
      <c r="P17" s="77" t="s">
        <v>448</v>
      </c>
    </row>
    <row r="18" spans="2:16" ht="26.4" x14ac:dyDescent="0.45">
      <c r="B18" s="11">
        <v>110</v>
      </c>
      <c r="C18" s="12" t="s">
        <v>40</v>
      </c>
      <c r="D18" s="12" t="s">
        <v>229</v>
      </c>
      <c r="E18" s="12" t="s">
        <v>372</v>
      </c>
      <c r="F18" s="12" t="s">
        <v>439</v>
      </c>
      <c r="G18" s="12" t="s">
        <v>52</v>
      </c>
      <c r="H18" s="12"/>
      <c r="I18" s="13"/>
      <c r="J18" s="14"/>
      <c r="K18" s="14"/>
      <c r="L18" s="12" t="s">
        <v>8</v>
      </c>
      <c r="M18" s="12" t="str">
        <f>IF(N18&lt;=30%,"警",IF(N18&lt;=69%,"注",IF(N18&gt;=70%,"安","　")))</f>
        <v>警</v>
      </c>
      <c r="N18" s="24">
        <v>0</v>
      </c>
      <c r="O18" s="24" t="s">
        <v>15</v>
      </c>
      <c r="P18" s="77"/>
    </row>
    <row r="19" spans="2:16" ht="26.4" x14ac:dyDescent="0.45">
      <c r="B19" s="11">
        <v>111</v>
      </c>
      <c r="C19" s="12" t="s">
        <v>40</v>
      </c>
      <c r="D19" s="12" t="s">
        <v>229</v>
      </c>
      <c r="E19" s="12" t="s">
        <v>443</v>
      </c>
      <c r="F19" s="12" t="s">
        <v>441</v>
      </c>
      <c r="G19" s="12" t="s">
        <v>52</v>
      </c>
      <c r="H19" s="12"/>
      <c r="I19" s="13"/>
      <c r="J19" s="14"/>
      <c r="K19" s="14"/>
      <c r="L19" s="12" t="s">
        <v>8</v>
      </c>
      <c r="M19" s="12" t="str">
        <f t="shared" ref="M19:M20" si="1">IF(N19&lt;=30%,"警",IF(N19&lt;=69%,"注",IF(N19&gt;=70%,"安","　")))</f>
        <v>警</v>
      </c>
      <c r="N19" s="24">
        <v>0</v>
      </c>
      <c r="O19" s="24" t="s">
        <v>15</v>
      </c>
      <c r="P19" s="77"/>
    </row>
    <row r="20" spans="2:16" ht="26.4" x14ac:dyDescent="0.45">
      <c r="B20" s="11">
        <v>112</v>
      </c>
      <c r="C20" s="12" t="s">
        <v>40</v>
      </c>
      <c r="D20" s="12" t="s">
        <v>229</v>
      </c>
      <c r="E20" s="12" t="s">
        <v>415</v>
      </c>
      <c r="F20" s="12" t="s">
        <v>438</v>
      </c>
      <c r="G20" s="12" t="s">
        <v>52</v>
      </c>
      <c r="H20" s="12"/>
      <c r="I20" s="13"/>
      <c r="J20" s="14"/>
      <c r="K20" s="14"/>
      <c r="L20" s="12" t="s">
        <v>8</v>
      </c>
      <c r="M20" s="12" t="str">
        <f t="shared" si="1"/>
        <v>警</v>
      </c>
      <c r="N20" s="24">
        <v>0</v>
      </c>
      <c r="O20" s="24" t="s">
        <v>15</v>
      </c>
      <c r="P20" s="77"/>
    </row>
    <row r="21" spans="2:16" ht="26.4" x14ac:dyDescent="0.45">
      <c r="B21" s="11">
        <v>113</v>
      </c>
      <c r="C21" s="12" t="s">
        <v>440</v>
      </c>
      <c r="D21" s="12" t="s">
        <v>229</v>
      </c>
      <c r="E21" s="12" t="s">
        <v>415</v>
      </c>
      <c r="F21" s="12" t="s">
        <v>442</v>
      </c>
      <c r="G21" s="12" t="s">
        <v>52</v>
      </c>
      <c r="H21" s="12"/>
      <c r="I21" s="13"/>
      <c r="J21" s="14"/>
      <c r="K21" s="14"/>
      <c r="L21" s="12" t="s">
        <v>8</v>
      </c>
      <c r="M21" s="12" t="str">
        <f>IF(N21&lt;=30%,"警",IF(N21&lt;=69%,"注",IF(N21&gt;=70%,"安","　")))</f>
        <v>警</v>
      </c>
      <c r="N21" s="24">
        <v>0</v>
      </c>
      <c r="O21" s="24" t="s">
        <v>15</v>
      </c>
      <c r="P21" s="77"/>
    </row>
    <row r="22" spans="2:16" ht="26.4" x14ac:dyDescent="0.45">
      <c r="B22" s="11">
        <v>114</v>
      </c>
      <c r="C22" s="12" t="s">
        <v>33</v>
      </c>
      <c r="D22" s="12" t="s">
        <v>229</v>
      </c>
      <c r="E22" s="12"/>
      <c r="F22" s="12" t="s">
        <v>373</v>
      </c>
      <c r="G22" s="12" t="s">
        <v>52</v>
      </c>
      <c r="H22" s="12"/>
      <c r="I22" s="13"/>
      <c r="J22" s="14"/>
      <c r="K22" s="14"/>
      <c r="L22" s="12" t="s">
        <v>8</v>
      </c>
      <c r="M22" s="12" t="str">
        <f t="shared" si="0"/>
        <v>警</v>
      </c>
      <c r="N22" s="24">
        <v>0</v>
      </c>
      <c r="O22" s="24" t="s">
        <v>15</v>
      </c>
      <c r="P22" s="77"/>
    </row>
    <row r="23" spans="2:16" ht="26.4" x14ac:dyDescent="0.45">
      <c r="B23" s="11">
        <v>115</v>
      </c>
      <c r="C23" s="12" t="s">
        <v>33</v>
      </c>
      <c r="D23" s="12" t="s">
        <v>229</v>
      </c>
      <c r="E23" s="12"/>
      <c r="F23" s="12" t="s">
        <v>374</v>
      </c>
      <c r="G23" s="12" t="s">
        <v>52</v>
      </c>
      <c r="H23" s="12"/>
      <c r="I23" s="13"/>
      <c r="J23" s="14"/>
      <c r="K23" s="14"/>
      <c r="L23" s="12" t="s">
        <v>8</v>
      </c>
      <c r="M23" s="12" t="str">
        <f t="shared" ref="M23" si="2">IF(N23&lt;=30%,"警",IF(N23&lt;=69%,"注",IF(N23&gt;=70%,"安","　")))</f>
        <v>警</v>
      </c>
      <c r="N23" s="24">
        <v>0</v>
      </c>
      <c r="O23" s="24" t="s">
        <v>15</v>
      </c>
      <c r="P23" s="77"/>
    </row>
    <row r="24" spans="2:16" ht="26.4" x14ac:dyDescent="0.45">
      <c r="B24" s="11">
        <v>116</v>
      </c>
      <c r="C24" s="12" t="s">
        <v>33</v>
      </c>
      <c r="D24" s="12" t="s">
        <v>229</v>
      </c>
      <c r="E24" s="12"/>
      <c r="F24" s="12" t="s">
        <v>464</v>
      </c>
      <c r="G24" s="12" t="s">
        <v>52</v>
      </c>
      <c r="H24" s="12"/>
      <c r="I24" s="13"/>
      <c r="J24" s="14"/>
      <c r="K24" s="14"/>
      <c r="L24" s="12" t="s">
        <v>8</v>
      </c>
      <c r="M24" s="12" t="str">
        <f t="shared" ref="M24" si="3">IF(N24&lt;=30%,"警",IF(N24&lt;=69%,"注",IF(N24&gt;=70%,"安","　")))</f>
        <v>警</v>
      </c>
      <c r="N24" s="24">
        <v>0</v>
      </c>
      <c r="O24" s="24" t="s">
        <v>15</v>
      </c>
      <c r="P24" s="77" t="s">
        <v>465</v>
      </c>
    </row>
    <row r="25" spans="2:16" ht="26.4" x14ac:dyDescent="0.45">
      <c r="B25" s="11">
        <v>117</v>
      </c>
      <c r="C25" s="12" t="s">
        <v>33</v>
      </c>
      <c r="D25" s="12" t="s">
        <v>229</v>
      </c>
      <c r="E25" s="12"/>
      <c r="F25" s="12" t="s">
        <v>457</v>
      </c>
      <c r="G25" s="12" t="s">
        <v>52</v>
      </c>
      <c r="H25" s="12"/>
      <c r="I25" s="13"/>
      <c r="J25" s="14"/>
      <c r="K25" s="14"/>
      <c r="L25" s="12" t="s">
        <v>8</v>
      </c>
      <c r="M25" s="12" t="str">
        <f>IF(N25&lt;=30%,"警",IF(N25&lt;=69%,"注",IF(N25&gt;=70%,"安","　")))</f>
        <v>警</v>
      </c>
      <c r="N25" s="24">
        <v>0</v>
      </c>
      <c r="O25" s="24" t="s">
        <v>15</v>
      </c>
      <c r="P25" s="77"/>
    </row>
    <row r="26" spans="2:16" ht="27" thickBot="1" x14ac:dyDescent="0.5">
      <c r="B26" s="11">
        <v>118</v>
      </c>
      <c r="C26" s="12" t="s">
        <v>33</v>
      </c>
      <c r="D26" s="12" t="s">
        <v>229</v>
      </c>
      <c r="E26" s="126"/>
      <c r="F26" s="18" t="s">
        <v>354</v>
      </c>
      <c r="G26" s="18" t="s">
        <v>52</v>
      </c>
      <c r="H26" s="18"/>
      <c r="I26" s="44"/>
      <c r="J26" s="8"/>
      <c r="K26" s="8"/>
      <c r="L26" s="18" t="s">
        <v>8</v>
      </c>
      <c r="M26" s="18" t="str">
        <f t="shared" si="0"/>
        <v>警</v>
      </c>
      <c r="N26" s="36">
        <v>0</v>
      </c>
      <c r="O26" s="36" t="s">
        <v>15</v>
      </c>
      <c r="P26" s="78" t="s">
        <v>353</v>
      </c>
    </row>
    <row r="30" spans="2:16" ht="28.8" x14ac:dyDescent="0.45">
      <c r="B30" s="196" t="s">
        <v>403</v>
      </c>
      <c r="C30" s="197"/>
      <c r="D30" s="191" t="s">
        <v>404</v>
      </c>
      <c r="E30" s="192"/>
      <c r="F30" s="192"/>
      <c r="G30" s="193"/>
      <c r="H30" s="191" t="s">
        <v>405</v>
      </c>
      <c r="I30" s="192"/>
      <c r="J30" s="193"/>
      <c r="K30" s="194" t="s">
        <v>406</v>
      </c>
      <c r="L30" s="195"/>
      <c r="M30" s="191" t="s">
        <v>409</v>
      </c>
      <c r="N30" s="192"/>
      <c r="O30" s="193"/>
    </row>
    <row r="31" spans="2:16" x14ac:dyDescent="0.45">
      <c r="B31" s="159">
        <v>1</v>
      </c>
      <c r="C31" s="160"/>
      <c r="D31" s="241"/>
      <c r="E31" s="242"/>
      <c r="F31" s="242"/>
      <c r="G31" s="243"/>
      <c r="H31" s="227" t="s">
        <v>485</v>
      </c>
      <c r="I31" s="166"/>
      <c r="J31" s="167"/>
      <c r="K31" s="174" t="s">
        <v>407</v>
      </c>
      <c r="L31" s="175"/>
      <c r="M31" s="180" t="s">
        <v>450</v>
      </c>
      <c r="N31" s="181"/>
      <c r="O31" s="182"/>
    </row>
    <row r="32" spans="2:16" x14ac:dyDescent="0.45">
      <c r="B32" s="161"/>
      <c r="C32" s="162"/>
      <c r="D32" s="244"/>
      <c r="E32" s="245"/>
      <c r="F32" s="245"/>
      <c r="G32" s="246"/>
      <c r="H32" s="168"/>
      <c r="I32" s="169"/>
      <c r="J32" s="170"/>
      <c r="K32" s="176"/>
      <c r="L32" s="177"/>
      <c r="M32" s="183"/>
      <c r="N32" s="184"/>
      <c r="O32" s="185"/>
    </row>
    <row r="33" spans="2:15" x14ac:dyDescent="0.45">
      <c r="B33" s="161"/>
      <c r="C33" s="162"/>
      <c r="D33" s="244"/>
      <c r="E33" s="245"/>
      <c r="F33" s="245"/>
      <c r="G33" s="246"/>
      <c r="H33" s="168"/>
      <c r="I33" s="169"/>
      <c r="J33" s="170"/>
      <c r="K33" s="176"/>
      <c r="L33" s="177"/>
      <c r="M33" s="183"/>
      <c r="N33" s="184"/>
      <c r="O33" s="185"/>
    </row>
    <row r="34" spans="2:15" x14ac:dyDescent="0.45">
      <c r="B34" s="161"/>
      <c r="C34" s="162"/>
      <c r="D34" s="244"/>
      <c r="E34" s="245"/>
      <c r="F34" s="245"/>
      <c r="G34" s="246"/>
      <c r="H34" s="168"/>
      <c r="I34" s="169"/>
      <c r="J34" s="170"/>
      <c r="K34" s="176"/>
      <c r="L34" s="177"/>
      <c r="M34" s="183"/>
      <c r="N34" s="184"/>
      <c r="O34" s="185"/>
    </row>
    <row r="35" spans="2:15" x14ac:dyDescent="0.45">
      <c r="B35" s="161"/>
      <c r="C35" s="162"/>
      <c r="D35" s="244"/>
      <c r="E35" s="245"/>
      <c r="F35" s="245"/>
      <c r="G35" s="246"/>
      <c r="H35" s="168"/>
      <c r="I35" s="169"/>
      <c r="J35" s="170"/>
      <c r="K35" s="176"/>
      <c r="L35" s="177"/>
      <c r="M35" s="183"/>
      <c r="N35" s="184"/>
      <c r="O35" s="185"/>
    </row>
    <row r="36" spans="2:15" x14ac:dyDescent="0.45">
      <c r="B36" s="161"/>
      <c r="C36" s="162"/>
      <c r="D36" s="244"/>
      <c r="E36" s="245"/>
      <c r="F36" s="245"/>
      <c r="G36" s="246"/>
      <c r="H36" s="168"/>
      <c r="I36" s="169"/>
      <c r="J36" s="170"/>
      <c r="K36" s="176"/>
      <c r="L36" s="177"/>
      <c r="M36" s="183"/>
      <c r="N36" s="184"/>
      <c r="O36" s="185"/>
    </row>
    <row r="37" spans="2:15" x14ac:dyDescent="0.45">
      <c r="B37" s="161"/>
      <c r="C37" s="162"/>
      <c r="D37" s="244"/>
      <c r="E37" s="245"/>
      <c r="F37" s="245"/>
      <c r="G37" s="246"/>
      <c r="H37" s="168"/>
      <c r="I37" s="169"/>
      <c r="J37" s="170"/>
      <c r="K37" s="176"/>
      <c r="L37" s="177"/>
      <c r="M37" s="183"/>
      <c r="N37" s="184"/>
      <c r="O37" s="185"/>
    </row>
    <row r="38" spans="2:15" x14ac:dyDescent="0.45">
      <c r="B38" s="161"/>
      <c r="C38" s="162"/>
      <c r="D38" s="244"/>
      <c r="E38" s="245"/>
      <c r="F38" s="245"/>
      <c r="G38" s="246"/>
      <c r="H38" s="168"/>
      <c r="I38" s="169"/>
      <c r="J38" s="170"/>
      <c r="K38" s="176"/>
      <c r="L38" s="177"/>
      <c r="M38" s="183"/>
      <c r="N38" s="184"/>
      <c r="O38" s="185"/>
    </row>
    <row r="39" spans="2:15" x14ac:dyDescent="0.45">
      <c r="B39" s="161"/>
      <c r="C39" s="162"/>
      <c r="D39" s="244"/>
      <c r="E39" s="245"/>
      <c r="F39" s="245"/>
      <c r="G39" s="246"/>
      <c r="H39" s="168"/>
      <c r="I39" s="169"/>
      <c r="J39" s="170"/>
      <c r="K39" s="176"/>
      <c r="L39" s="177"/>
      <c r="M39" s="183"/>
      <c r="N39" s="184"/>
      <c r="O39" s="185"/>
    </row>
    <row r="40" spans="2:15" x14ac:dyDescent="0.45">
      <c r="B40" s="161"/>
      <c r="C40" s="162"/>
      <c r="D40" s="244"/>
      <c r="E40" s="245"/>
      <c r="F40" s="245"/>
      <c r="G40" s="246"/>
      <c r="H40" s="168"/>
      <c r="I40" s="169"/>
      <c r="J40" s="170"/>
      <c r="K40" s="176"/>
      <c r="L40" s="177"/>
      <c r="M40" s="183"/>
      <c r="N40" s="184"/>
      <c r="O40" s="185"/>
    </row>
    <row r="41" spans="2:15" x14ac:dyDescent="0.45">
      <c r="B41" s="161"/>
      <c r="C41" s="162"/>
      <c r="D41" s="244"/>
      <c r="E41" s="245"/>
      <c r="F41" s="245"/>
      <c r="G41" s="246"/>
      <c r="H41" s="168"/>
      <c r="I41" s="169"/>
      <c r="J41" s="170"/>
      <c r="K41" s="176"/>
      <c r="L41" s="177"/>
      <c r="M41" s="183"/>
      <c r="N41" s="184"/>
      <c r="O41" s="185"/>
    </row>
    <row r="42" spans="2:15" x14ac:dyDescent="0.45">
      <c r="B42" s="161"/>
      <c r="C42" s="162"/>
      <c r="D42" s="244"/>
      <c r="E42" s="245"/>
      <c r="F42" s="245"/>
      <c r="G42" s="246"/>
      <c r="H42" s="168"/>
      <c r="I42" s="169"/>
      <c r="J42" s="170"/>
      <c r="K42" s="176"/>
      <c r="L42" s="177"/>
      <c r="M42" s="183"/>
      <c r="N42" s="184"/>
      <c r="O42" s="185"/>
    </row>
    <row r="43" spans="2:15" x14ac:dyDescent="0.45">
      <c r="B43" s="161"/>
      <c r="C43" s="162"/>
      <c r="D43" s="244"/>
      <c r="E43" s="245"/>
      <c r="F43" s="245"/>
      <c r="G43" s="246"/>
      <c r="H43" s="168"/>
      <c r="I43" s="169"/>
      <c r="J43" s="170"/>
      <c r="K43" s="176"/>
      <c r="L43" s="177"/>
      <c r="M43" s="183"/>
      <c r="N43" s="184"/>
      <c r="O43" s="185"/>
    </row>
    <row r="44" spans="2:15" x14ac:dyDescent="0.45">
      <c r="B44" s="161"/>
      <c r="C44" s="162"/>
      <c r="D44" s="244"/>
      <c r="E44" s="245"/>
      <c r="F44" s="245"/>
      <c r="G44" s="246"/>
      <c r="H44" s="168"/>
      <c r="I44" s="169"/>
      <c r="J44" s="170"/>
      <c r="K44" s="176"/>
      <c r="L44" s="177"/>
      <c r="M44" s="183"/>
      <c r="N44" s="184"/>
      <c r="O44" s="185"/>
    </row>
    <row r="45" spans="2:15" x14ac:dyDescent="0.45">
      <c r="B45" s="161"/>
      <c r="C45" s="162"/>
      <c r="D45" s="244"/>
      <c r="E45" s="245"/>
      <c r="F45" s="245"/>
      <c r="G45" s="246"/>
      <c r="H45" s="168"/>
      <c r="I45" s="169"/>
      <c r="J45" s="170"/>
      <c r="K45" s="176"/>
      <c r="L45" s="177"/>
      <c r="M45" s="183"/>
      <c r="N45" s="184"/>
      <c r="O45" s="185"/>
    </row>
    <row r="46" spans="2:15" x14ac:dyDescent="0.45">
      <c r="B46" s="161"/>
      <c r="C46" s="162"/>
      <c r="D46" s="244"/>
      <c r="E46" s="245"/>
      <c r="F46" s="245"/>
      <c r="G46" s="246"/>
      <c r="H46" s="168"/>
      <c r="I46" s="169"/>
      <c r="J46" s="170"/>
      <c r="K46" s="176"/>
      <c r="L46" s="177"/>
      <c r="M46" s="183"/>
      <c r="N46" s="184"/>
      <c r="O46" s="185"/>
    </row>
    <row r="47" spans="2:15" x14ac:dyDescent="0.45">
      <c r="B47" s="161"/>
      <c r="C47" s="162"/>
      <c r="D47" s="244"/>
      <c r="E47" s="245"/>
      <c r="F47" s="245"/>
      <c r="G47" s="246"/>
      <c r="H47" s="168"/>
      <c r="I47" s="169"/>
      <c r="J47" s="170"/>
      <c r="K47" s="176"/>
      <c r="L47" s="177"/>
      <c r="M47" s="183"/>
      <c r="N47" s="184"/>
      <c r="O47" s="185"/>
    </row>
    <row r="48" spans="2:15" x14ac:dyDescent="0.45">
      <c r="B48" s="161"/>
      <c r="C48" s="162"/>
      <c r="D48" s="244"/>
      <c r="E48" s="245"/>
      <c r="F48" s="245"/>
      <c r="G48" s="246"/>
      <c r="H48" s="168"/>
      <c r="I48" s="169"/>
      <c r="J48" s="170"/>
      <c r="K48" s="176"/>
      <c r="L48" s="177"/>
      <c r="M48" s="183"/>
      <c r="N48" s="184"/>
      <c r="O48" s="185"/>
    </row>
    <row r="49" spans="2:15" x14ac:dyDescent="0.45">
      <c r="B49" s="161"/>
      <c r="C49" s="162"/>
      <c r="D49" s="244"/>
      <c r="E49" s="245"/>
      <c r="F49" s="245"/>
      <c r="G49" s="246"/>
      <c r="H49" s="168"/>
      <c r="I49" s="169"/>
      <c r="J49" s="170"/>
      <c r="K49" s="176"/>
      <c r="L49" s="177"/>
      <c r="M49" s="183"/>
      <c r="N49" s="184"/>
      <c r="O49" s="185"/>
    </row>
    <row r="50" spans="2:15" x14ac:dyDescent="0.45">
      <c r="B50" s="163"/>
      <c r="C50" s="164"/>
      <c r="D50" s="247"/>
      <c r="E50" s="248"/>
      <c r="F50" s="248"/>
      <c r="G50" s="249"/>
      <c r="H50" s="171"/>
      <c r="I50" s="172"/>
      <c r="J50" s="173"/>
      <c r="K50" s="178"/>
      <c r="L50" s="179"/>
      <c r="M50" s="186"/>
      <c r="N50" s="187"/>
      <c r="O50" s="188"/>
    </row>
    <row r="51" spans="2:15" x14ac:dyDescent="0.45">
      <c r="B51" s="159">
        <v>2</v>
      </c>
      <c r="C51" s="160"/>
      <c r="D51" s="241"/>
      <c r="E51" s="242"/>
      <c r="F51" s="242"/>
      <c r="G51" s="243"/>
      <c r="H51" s="227" t="s">
        <v>455</v>
      </c>
      <c r="I51" s="166"/>
      <c r="J51" s="167"/>
      <c r="K51" s="174">
        <v>60</v>
      </c>
      <c r="L51" s="175"/>
      <c r="M51" s="180" t="s">
        <v>451</v>
      </c>
      <c r="N51" s="181"/>
      <c r="O51" s="182"/>
    </row>
    <row r="52" spans="2:15" x14ac:dyDescent="0.45">
      <c r="B52" s="161"/>
      <c r="C52" s="162"/>
      <c r="D52" s="244"/>
      <c r="E52" s="245"/>
      <c r="F52" s="245"/>
      <c r="G52" s="246"/>
      <c r="H52" s="168"/>
      <c r="I52" s="169"/>
      <c r="J52" s="170"/>
      <c r="K52" s="176"/>
      <c r="L52" s="177"/>
      <c r="M52" s="183"/>
      <c r="N52" s="184"/>
      <c r="O52" s="185"/>
    </row>
    <row r="53" spans="2:15" x14ac:dyDescent="0.45">
      <c r="B53" s="161"/>
      <c r="C53" s="162"/>
      <c r="D53" s="244"/>
      <c r="E53" s="245"/>
      <c r="F53" s="245"/>
      <c r="G53" s="246"/>
      <c r="H53" s="168"/>
      <c r="I53" s="169"/>
      <c r="J53" s="170"/>
      <c r="K53" s="176"/>
      <c r="L53" s="177"/>
      <c r="M53" s="183"/>
      <c r="N53" s="184"/>
      <c r="O53" s="185"/>
    </row>
    <row r="54" spans="2:15" x14ac:dyDescent="0.45">
      <c r="B54" s="161"/>
      <c r="C54" s="162"/>
      <c r="D54" s="244"/>
      <c r="E54" s="245"/>
      <c r="F54" s="245"/>
      <c r="G54" s="246"/>
      <c r="H54" s="168"/>
      <c r="I54" s="169"/>
      <c r="J54" s="170"/>
      <c r="K54" s="176"/>
      <c r="L54" s="177"/>
      <c r="M54" s="183"/>
      <c r="N54" s="184"/>
      <c r="O54" s="185"/>
    </row>
    <row r="55" spans="2:15" x14ac:dyDescent="0.45">
      <c r="B55" s="161"/>
      <c r="C55" s="162"/>
      <c r="D55" s="244"/>
      <c r="E55" s="245"/>
      <c r="F55" s="245"/>
      <c r="G55" s="246"/>
      <c r="H55" s="168"/>
      <c r="I55" s="169"/>
      <c r="J55" s="170"/>
      <c r="K55" s="176"/>
      <c r="L55" s="177"/>
      <c r="M55" s="183"/>
      <c r="N55" s="184"/>
      <c r="O55" s="185"/>
    </row>
    <row r="56" spans="2:15" x14ac:dyDescent="0.45">
      <c r="B56" s="161"/>
      <c r="C56" s="162"/>
      <c r="D56" s="244"/>
      <c r="E56" s="245"/>
      <c r="F56" s="245"/>
      <c r="G56" s="246"/>
      <c r="H56" s="168"/>
      <c r="I56" s="169"/>
      <c r="J56" s="170"/>
      <c r="K56" s="176"/>
      <c r="L56" s="177"/>
      <c r="M56" s="183"/>
      <c r="N56" s="184"/>
      <c r="O56" s="185"/>
    </row>
    <row r="57" spans="2:15" x14ac:dyDescent="0.45">
      <c r="B57" s="161"/>
      <c r="C57" s="162"/>
      <c r="D57" s="244"/>
      <c r="E57" s="245"/>
      <c r="F57" s="245"/>
      <c r="G57" s="246"/>
      <c r="H57" s="168"/>
      <c r="I57" s="169"/>
      <c r="J57" s="170"/>
      <c r="K57" s="176"/>
      <c r="L57" s="177"/>
      <c r="M57" s="183"/>
      <c r="N57" s="184"/>
      <c r="O57" s="185"/>
    </row>
    <row r="58" spans="2:15" x14ac:dyDescent="0.45">
      <c r="B58" s="161"/>
      <c r="C58" s="162"/>
      <c r="D58" s="244"/>
      <c r="E58" s="245"/>
      <c r="F58" s="245"/>
      <c r="G58" s="246"/>
      <c r="H58" s="168"/>
      <c r="I58" s="169"/>
      <c r="J58" s="170"/>
      <c r="K58" s="176"/>
      <c r="L58" s="177"/>
      <c r="M58" s="183"/>
      <c r="N58" s="184"/>
      <c r="O58" s="185"/>
    </row>
    <row r="59" spans="2:15" x14ac:dyDescent="0.45">
      <c r="B59" s="161"/>
      <c r="C59" s="162"/>
      <c r="D59" s="244"/>
      <c r="E59" s="245"/>
      <c r="F59" s="245"/>
      <c r="G59" s="246"/>
      <c r="H59" s="168"/>
      <c r="I59" s="169"/>
      <c r="J59" s="170"/>
      <c r="K59" s="176"/>
      <c r="L59" s="177"/>
      <c r="M59" s="183"/>
      <c r="N59" s="184"/>
      <c r="O59" s="185"/>
    </row>
    <row r="60" spans="2:15" x14ac:dyDescent="0.45">
      <c r="B60" s="161"/>
      <c r="C60" s="162"/>
      <c r="D60" s="244"/>
      <c r="E60" s="245"/>
      <c r="F60" s="245"/>
      <c r="G60" s="246"/>
      <c r="H60" s="168"/>
      <c r="I60" s="169"/>
      <c r="J60" s="170"/>
      <c r="K60" s="176"/>
      <c r="L60" s="177"/>
      <c r="M60" s="183"/>
      <c r="N60" s="184"/>
      <c r="O60" s="185"/>
    </row>
    <row r="61" spans="2:15" x14ac:dyDescent="0.45">
      <c r="B61" s="161"/>
      <c r="C61" s="162"/>
      <c r="D61" s="244"/>
      <c r="E61" s="245"/>
      <c r="F61" s="245"/>
      <c r="G61" s="246"/>
      <c r="H61" s="168"/>
      <c r="I61" s="169"/>
      <c r="J61" s="170"/>
      <c r="K61" s="176"/>
      <c r="L61" s="177"/>
      <c r="M61" s="183"/>
      <c r="N61" s="184"/>
      <c r="O61" s="185"/>
    </row>
    <row r="62" spans="2:15" x14ac:dyDescent="0.45">
      <c r="B62" s="161"/>
      <c r="C62" s="162"/>
      <c r="D62" s="244"/>
      <c r="E62" s="245"/>
      <c r="F62" s="245"/>
      <c r="G62" s="246"/>
      <c r="H62" s="168"/>
      <c r="I62" s="169"/>
      <c r="J62" s="170"/>
      <c r="K62" s="176"/>
      <c r="L62" s="177"/>
      <c r="M62" s="183"/>
      <c r="N62" s="184"/>
      <c r="O62" s="185"/>
    </row>
    <row r="63" spans="2:15" x14ac:dyDescent="0.45">
      <c r="B63" s="161"/>
      <c r="C63" s="162"/>
      <c r="D63" s="244"/>
      <c r="E63" s="245"/>
      <c r="F63" s="245"/>
      <c r="G63" s="246"/>
      <c r="H63" s="168"/>
      <c r="I63" s="169"/>
      <c r="J63" s="170"/>
      <c r="K63" s="176"/>
      <c r="L63" s="177"/>
      <c r="M63" s="183"/>
      <c r="N63" s="184"/>
      <c r="O63" s="185"/>
    </row>
    <row r="64" spans="2:15" x14ac:dyDescent="0.45">
      <c r="B64" s="161"/>
      <c r="C64" s="162"/>
      <c r="D64" s="244"/>
      <c r="E64" s="245"/>
      <c r="F64" s="245"/>
      <c r="G64" s="246"/>
      <c r="H64" s="168"/>
      <c r="I64" s="169"/>
      <c r="J64" s="170"/>
      <c r="K64" s="176"/>
      <c r="L64" s="177"/>
      <c r="M64" s="183"/>
      <c r="N64" s="184"/>
      <c r="O64" s="185"/>
    </row>
    <row r="65" spans="2:15" x14ac:dyDescent="0.45">
      <c r="B65" s="161"/>
      <c r="C65" s="162"/>
      <c r="D65" s="244"/>
      <c r="E65" s="245"/>
      <c r="F65" s="245"/>
      <c r="G65" s="246"/>
      <c r="H65" s="168"/>
      <c r="I65" s="169"/>
      <c r="J65" s="170"/>
      <c r="K65" s="176"/>
      <c r="L65" s="177"/>
      <c r="M65" s="183"/>
      <c r="N65" s="184"/>
      <c r="O65" s="185"/>
    </row>
    <row r="66" spans="2:15" x14ac:dyDescent="0.45">
      <c r="B66" s="161"/>
      <c r="C66" s="162"/>
      <c r="D66" s="244"/>
      <c r="E66" s="245"/>
      <c r="F66" s="245"/>
      <c r="G66" s="246"/>
      <c r="H66" s="168"/>
      <c r="I66" s="169"/>
      <c r="J66" s="170"/>
      <c r="K66" s="176"/>
      <c r="L66" s="177"/>
      <c r="M66" s="183"/>
      <c r="N66" s="184"/>
      <c r="O66" s="185"/>
    </row>
    <row r="67" spans="2:15" x14ac:dyDescent="0.45">
      <c r="B67" s="161"/>
      <c r="C67" s="162"/>
      <c r="D67" s="244"/>
      <c r="E67" s="245"/>
      <c r="F67" s="245"/>
      <c r="G67" s="246"/>
      <c r="H67" s="168"/>
      <c r="I67" s="169"/>
      <c r="J67" s="170"/>
      <c r="K67" s="176"/>
      <c r="L67" s="177"/>
      <c r="M67" s="183"/>
      <c r="N67" s="184"/>
      <c r="O67" s="185"/>
    </row>
    <row r="68" spans="2:15" x14ac:dyDescent="0.45">
      <c r="B68" s="161"/>
      <c r="C68" s="162"/>
      <c r="D68" s="244"/>
      <c r="E68" s="245"/>
      <c r="F68" s="245"/>
      <c r="G68" s="246"/>
      <c r="H68" s="168"/>
      <c r="I68" s="169"/>
      <c r="J68" s="170"/>
      <c r="K68" s="176"/>
      <c r="L68" s="177"/>
      <c r="M68" s="183"/>
      <c r="N68" s="184"/>
      <c r="O68" s="185"/>
    </row>
    <row r="69" spans="2:15" x14ac:dyDescent="0.45">
      <c r="B69" s="161"/>
      <c r="C69" s="162"/>
      <c r="D69" s="244"/>
      <c r="E69" s="245"/>
      <c r="F69" s="245"/>
      <c r="G69" s="246"/>
      <c r="H69" s="168"/>
      <c r="I69" s="169"/>
      <c r="J69" s="170"/>
      <c r="K69" s="176"/>
      <c r="L69" s="177"/>
      <c r="M69" s="183"/>
      <c r="N69" s="184"/>
      <c r="O69" s="185"/>
    </row>
    <row r="70" spans="2:15" x14ac:dyDescent="0.45">
      <c r="B70" s="163"/>
      <c r="C70" s="164"/>
      <c r="D70" s="247"/>
      <c r="E70" s="248"/>
      <c r="F70" s="248"/>
      <c r="G70" s="249"/>
      <c r="H70" s="171"/>
      <c r="I70" s="172"/>
      <c r="J70" s="173"/>
      <c r="K70" s="178"/>
      <c r="L70" s="179"/>
      <c r="M70" s="186"/>
      <c r="N70" s="187"/>
      <c r="O70" s="188"/>
    </row>
    <row r="71" spans="2:15" x14ac:dyDescent="0.45">
      <c r="B71" s="159">
        <v>2</v>
      </c>
      <c r="C71" s="160"/>
      <c r="D71" s="241"/>
      <c r="E71" s="242"/>
      <c r="F71" s="242"/>
      <c r="G71" s="243"/>
      <c r="H71" s="227" t="s">
        <v>452</v>
      </c>
      <c r="I71" s="166"/>
      <c r="J71" s="167"/>
      <c r="K71" s="174">
        <v>80</v>
      </c>
      <c r="L71" s="175"/>
      <c r="M71" s="180" t="s">
        <v>463</v>
      </c>
      <c r="N71" s="181"/>
      <c r="O71" s="182"/>
    </row>
    <row r="72" spans="2:15" x14ac:dyDescent="0.45">
      <c r="B72" s="161"/>
      <c r="C72" s="162"/>
      <c r="D72" s="244"/>
      <c r="E72" s="245"/>
      <c r="F72" s="245"/>
      <c r="G72" s="246"/>
      <c r="H72" s="168"/>
      <c r="I72" s="169"/>
      <c r="J72" s="170"/>
      <c r="K72" s="176"/>
      <c r="L72" s="177"/>
      <c r="M72" s="183"/>
      <c r="N72" s="184"/>
      <c r="O72" s="185"/>
    </row>
    <row r="73" spans="2:15" x14ac:dyDescent="0.45">
      <c r="B73" s="161"/>
      <c r="C73" s="162"/>
      <c r="D73" s="244"/>
      <c r="E73" s="245"/>
      <c r="F73" s="245"/>
      <c r="G73" s="246"/>
      <c r="H73" s="168"/>
      <c r="I73" s="169"/>
      <c r="J73" s="170"/>
      <c r="K73" s="176"/>
      <c r="L73" s="177"/>
      <c r="M73" s="183"/>
      <c r="N73" s="184"/>
      <c r="O73" s="185"/>
    </row>
    <row r="74" spans="2:15" x14ac:dyDescent="0.45">
      <c r="B74" s="161"/>
      <c r="C74" s="162"/>
      <c r="D74" s="244"/>
      <c r="E74" s="245"/>
      <c r="F74" s="245"/>
      <c r="G74" s="246"/>
      <c r="H74" s="168"/>
      <c r="I74" s="169"/>
      <c r="J74" s="170"/>
      <c r="K74" s="176"/>
      <c r="L74" s="177"/>
      <c r="M74" s="183"/>
      <c r="N74" s="184"/>
      <c r="O74" s="185"/>
    </row>
    <row r="75" spans="2:15" x14ac:dyDescent="0.45">
      <c r="B75" s="161"/>
      <c r="C75" s="162"/>
      <c r="D75" s="244"/>
      <c r="E75" s="245"/>
      <c r="F75" s="245"/>
      <c r="G75" s="246"/>
      <c r="H75" s="168"/>
      <c r="I75" s="169"/>
      <c r="J75" s="170"/>
      <c r="K75" s="176"/>
      <c r="L75" s="177"/>
      <c r="M75" s="183"/>
      <c r="N75" s="184"/>
      <c r="O75" s="185"/>
    </row>
    <row r="76" spans="2:15" x14ac:dyDescent="0.45">
      <c r="B76" s="161"/>
      <c r="C76" s="162"/>
      <c r="D76" s="244"/>
      <c r="E76" s="245"/>
      <c r="F76" s="245"/>
      <c r="G76" s="246"/>
      <c r="H76" s="168"/>
      <c r="I76" s="169"/>
      <c r="J76" s="170"/>
      <c r="K76" s="176"/>
      <c r="L76" s="177"/>
      <c r="M76" s="183"/>
      <c r="N76" s="184"/>
      <c r="O76" s="185"/>
    </row>
    <row r="77" spans="2:15" x14ac:dyDescent="0.45">
      <c r="B77" s="161"/>
      <c r="C77" s="162"/>
      <c r="D77" s="244"/>
      <c r="E77" s="245"/>
      <c r="F77" s="245"/>
      <c r="G77" s="246"/>
      <c r="H77" s="168"/>
      <c r="I77" s="169"/>
      <c r="J77" s="170"/>
      <c r="K77" s="176"/>
      <c r="L77" s="177"/>
      <c r="M77" s="183"/>
      <c r="N77" s="184"/>
      <c r="O77" s="185"/>
    </row>
    <row r="78" spans="2:15" x14ac:dyDescent="0.45">
      <c r="B78" s="161"/>
      <c r="C78" s="162"/>
      <c r="D78" s="244"/>
      <c r="E78" s="245"/>
      <c r="F78" s="245"/>
      <c r="G78" s="246"/>
      <c r="H78" s="168"/>
      <c r="I78" s="169"/>
      <c r="J78" s="170"/>
      <c r="K78" s="176"/>
      <c r="L78" s="177"/>
      <c r="M78" s="183"/>
      <c r="N78" s="184"/>
      <c r="O78" s="185"/>
    </row>
    <row r="79" spans="2:15" x14ac:dyDescent="0.45">
      <c r="B79" s="161"/>
      <c r="C79" s="162"/>
      <c r="D79" s="244"/>
      <c r="E79" s="245"/>
      <c r="F79" s="245"/>
      <c r="G79" s="246"/>
      <c r="H79" s="168"/>
      <c r="I79" s="169"/>
      <c r="J79" s="170"/>
      <c r="K79" s="176"/>
      <c r="L79" s="177"/>
      <c r="M79" s="183"/>
      <c r="N79" s="184"/>
      <c r="O79" s="185"/>
    </row>
    <row r="80" spans="2:15" x14ac:dyDescent="0.45">
      <c r="B80" s="161"/>
      <c r="C80" s="162"/>
      <c r="D80" s="244"/>
      <c r="E80" s="245"/>
      <c r="F80" s="245"/>
      <c r="G80" s="246"/>
      <c r="H80" s="168"/>
      <c r="I80" s="169"/>
      <c r="J80" s="170"/>
      <c r="K80" s="176"/>
      <c r="L80" s="177"/>
      <c r="M80" s="183"/>
      <c r="N80" s="184"/>
      <c r="O80" s="185"/>
    </row>
    <row r="81" spans="2:15" x14ac:dyDescent="0.45">
      <c r="B81" s="161"/>
      <c r="C81" s="162"/>
      <c r="D81" s="244"/>
      <c r="E81" s="245"/>
      <c r="F81" s="245"/>
      <c r="G81" s="246"/>
      <c r="H81" s="168"/>
      <c r="I81" s="169"/>
      <c r="J81" s="170"/>
      <c r="K81" s="176"/>
      <c r="L81" s="177"/>
      <c r="M81" s="183"/>
      <c r="N81" s="184"/>
      <c r="O81" s="185"/>
    </row>
    <row r="82" spans="2:15" x14ac:dyDescent="0.45">
      <c r="B82" s="161"/>
      <c r="C82" s="162"/>
      <c r="D82" s="244"/>
      <c r="E82" s="245"/>
      <c r="F82" s="245"/>
      <c r="G82" s="246"/>
      <c r="H82" s="168"/>
      <c r="I82" s="169"/>
      <c r="J82" s="170"/>
      <c r="K82" s="176"/>
      <c r="L82" s="177"/>
      <c r="M82" s="183"/>
      <c r="N82" s="184"/>
      <c r="O82" s="185"/>
    </row>
    <row r="83" spans="2:15" x14ac:dyDescent="0.45">
      <c r="B83" s="161"/>
      <c r="C83" s="162"/>
      <c r="D83" s="244"/>
      <c r="E83" s="245"/>
      <c r="F83" s="245"/>
      <c r="G83" s="246"/>
      <c r="H83" s="168"/>
      <c r="I83" s="169"/>
      <c r="J83" s="170"/>
      <c r="K83" s="176"/>
      <c r="L83" s="177"/>
      <c r="M83" s="183"/>
      <c r="N83" s="184"/>
      <c r="O83" s="185"/>
    </row>
    <row r="84" spans="2:15" x14ac:dyDescent="0.45">
      <c r="B84" s="161"/>
      <c r="C84" s="162"/>
      <c r="D84" s="244"/>
      <c r="E84" s="245"/>
      <c r="F84" s="245"/>
      <c r="G84" s="246"/>
      <c r="H84" s="168"/>
      <c r="I84" s="169"/>
      <c r="J84" s="170"/>
      <c r="K84" s="176"/>
      <c r="L84" s="177"/>
      <c r="M84" s="183"/>
      <c r="N84" s="184"/>
      <c r="O84" s="185"/>
    </row>
    <row r="85" spans="2:15" x14ac:dyDescent="0.45">
      <c r="B85" s="161"/>
      <c r="C85" s="162"/>
      <c r="D85" s="244"/>
      <c r="E85" s="245"/>
      <c r="F85" s="245"/>
      <c r="G85" s="246"/>
      <c r="H85" s="168"/>
      <c r="I85" s="169"/>
      <c r="J85" s="170"/>
      <c r="K85" s="176"/>
      <c r="L85" s="177"/>
      <c r="M85" s="183"/>
      <c r="N85" s="184"/>
      <c r="O85" s="185"/>
    </row>
    <row r="86" spans="2:15" x14ac:dyDescent="0.45">
      <c r="B86" s="161"/>
      <c r="C86" s="162"/>
      <c r="D86" s="244"/>
      <c r="E86" s="245"/>
      <c r="F86" s="245"/>
      <c r="G86" s="246"/>
      <c r="H86" s="168"/>
      <c r="I86" s="169"/>
      <c r="J86" s="170"/>
      <c r="K86" s="176"/>
      <c r="L86" s="177"/>
      <c r="M86" s="183"/>
      <c r="N86" s="184"/>
      <c r="O86" s="185"/>
    </row>
    <row r="87" spans="2:15" x14ac:dyDescent="0.45">
      <c r="B87" s="161"/>
      <c r="C87" s="162"/>
      <c r="D87" s="244"/>
      <c r="E87" s="245"/>
      <c r="F87" s="245"/>
      <c r="G87" s="246"/>
      <c r="H87" s="168"/>
      <c r="I87" s="169"/>
      <c r="J87" s="170"/>
      <c r="K87" s="176"/>
      <c r="L87" s="177"/>
      <c r="M87" s="183"/>
      <c r="N87" s="184"/>
      <c r="O87" s="185"/>
    </row>
    <row r="88" spans="2:15" x14ac:dyDescent="0.45">
      <c r="B88" s="161"/>
      <c r="C88" s="162"/>
      <c r="D88" s="244"/>
      <c r="E88" s="245"/>
      <c r="F88" s="245"/>
      <c r="G88" s="246"/>
      <c r="H88" s="168"/>
      <c r="I88" s="169"/>
      <c r="J88" s="170"/>
      <c r="K88" s="176"/>
      <c r="L88" s="177"/>
      <c r="M88" s="183"/>
      <c r="N88" s="184"/>
      <c r="O88" s="185"/>
    </row>
    <row r="89" spans="2:15" x14ac:dyDescent="0.45">
      <c r="B89" s="161"/>
      <c r="C89" s="162"/>
      <c r="D89" s="244"/>
      <c r="E89" s="245"/>
      <c r="F89" s="245"/>
      <c r="G89" s="246"/>
      <c r="H89" s="168"/>
      <c r="I89" s="169"/>
      <c r="J89" s="170"/>
      <c r="K89" s="176"/>
      <c r="L89" s="177"/>
      <c r="M89" s="183"/>
      <c r="N89" s="184"/>
      <c r="O89" s="185"/>
    </row>
    <row r="90" spans="2:15" x14ac:dyDescent="0.45">
      <c r="B90" s="163"/>
      <c r="C90" s="164"/>
      <c r="D90" s="247"/>
      <c r="E90" s="248"/>
      <c r="F90" s="248"/>
      <c r="G90" s="249"/>
      <c r="H90" s="171"/>
      <c r="I90" s="172"/>
      <c r="J90" s="173"/>
      <c r="K90" s="178"/>
      <c r="L90" s="179"/>
      <c r="M90" s="186"/>
      <c r="N90" s="187"/>
      <c r="O90" s="188"/>
    </row>
    <row r="91" spans="2:15" x14ac:dyDescent="0.45">
      <c r="B91" s="159">
        <v>3</v>
      </c>
      <c r="C91" s="160"/>
      <c r="D91" s="241"/>
      <c r="E91" s="242"/>
      <c r="F91" s="242"/>
      <c r="G91" s="243"/>
      <c r="H91" s="227" t="s">
        <v>453</v>
      </c>
      <c r="I91" s="166"/>
      <c r="J91" s="167"/>
      <c r="K91" s="174">
        <v>120</v>
      </c>
      <c r="L91" s="175"/>
      <c r="M91" s="180" t="s">
        <v>462</v>
      </c>
      <c r="N91" s="181"/>
      <c r="O91" s="182"/>
    </row>
    <row r="92" spans="2:15" x14ac:dyDescent="0.45">
      <c r="B92" s="161"/>
      <c r="C92" s="162"/>
      <c r="D92" s="244"/>
      <c r="E92" s="245"/>
      <c r="F92" s="245"/>
      <c r="G92" s="246"/>
      <c r="H92" s="168"/>
      <c r="I92" s="169"/>
      <c r="J92" s="170"/>
      <c r="K92" s="176"/>
      <c r="L92" s="177"/>
      <c r="M92" s="183"/>
      <c r="N92" s="184"/>
      <c r="O92" s="185"/>
    </row>
    <row r="93" spans="2:15" x14ac:dyDescent="0.45">
      <c r="B93" s="161"/>
      <c r="C93" s="162"/>
      <c r="D93" s="244"/>
      <c r="E93" s="245"/>
      <c r="F93" s="245"/>
      <c r="G93" s="246"/>
      <c r="H93" s="168"/>
      <c r="I93" s="169"/>
      <c r="J93" s="170"/>
      <c r="K93" s="176"/>
      <c r="L93" s="177"/>
      <c r="M93" s="183"/>
      <c r="N93" s="184"/>
      <c r="O93" s="185"/>
    </row>
    <row r="94" spans="2:15" x14ac:dyDescent="0.45">
      <c r="B94" s="161"/>
      <c r="C94" s="162"/>
      <c r="D94" s="244"/>
      <c r="E94" s="245"/>
      <c r="F94" s="245"/>
      <c r="G94" s="246"/>
      <c r="H94" s="168"/>
      <c r="I94" s="169"/>
      <c r="J94" s="170"/>
      <c r="K94" s="176"/>
      <c r="L94" s="177"/>
      <c r="M94" s="183"/>
      <c r="N94" s="184"/>
      <c r="O94" s="185"/>
    </row>
    <row r="95" spans="2:15" x14ac:dyDescent="0.45">
      <c r="B95" s="161"/>
      <c r="C95" s="162"/>
      <c r="D95" s="244"/>
      <c r="E95" s="245"/>
      <c r="F95" s="245"/>
      <c r="G95" s="246"/>
      <c r="H95" s="168"/>
      <c r="I95" s="169"/>
      <c r="J95" s="170"/>
      <c r="K95" s="176"/>
      <c r="L95" s="177"/>
      <c r="M95" s="183"/>
      <c r="N95" s="184"/>
      <c r="O95" s="185"/>
    </row>
    <row r="96" spans="2:15" x14ac:dyDescent="0.45">
      <c r="B96" s="161"/>
      <c r="C96" s="162"/>
      <c r="D96" s="244"/>
      <c r="E96" s="245"/>
      <c r="F96" s="245"/>
      <c r="G96" s="246"/>
      <c r="H96" s="168"/>
      <c r="I96" s="169"/>
      <c r="J96" s="170"/>
      <c r="K96" s="176"/>
      <c r="L96" s="177"/>
      <c r="M96" s="183"/>
      <c r="N96" s="184"/>
      <c r="O96" s="185"/>
    </row>
    <row r="97" spans="2:15" x14ac:dyDescent="0.45">
      <c r="B97" s="161"/>
      <c r="C97" s="162"/>
      <c r="D97" s="244"/>
      <c r="E97" s="245"/>
      <c r="F97" s="245"/>
      <c r="G97" s="246"/>
      <c r="H97" s="168"/>
      <c r="I97" s="169"/>
      <c r="J97" s="170"/>
      <c r="K97" s="176"/>
      <c r="L97" s="177"/>
      <c r="M97" s="183"/>
      <c r="N97" s="184"/>
      <c r="O97" s="185"/>
    </row>
    <row r="98" spans="2:15" x14ac:dyDescent="0.45">
      <c r="B98" s="161"/>
      <c r="C98" s="162"/>
      <c r="D98" s="244"/>
      <c r="E98" s="245"/>
      <c r="F98" s="245"/>
      <c r="G98" s="246"/>
      <c r="H98" s="168"/>
      <c r="I98" s="169"/>
      <c r="J98" s="170"/>
      <c r="K98" s="176"/>
      <c r="L98" s="177"/>
      <c r="M98" s="183"/>
      <c r="N98" s="184"/>
      <c r="O98" s="185"/>
    </row>
    <row r="99" spans="2:15" x14ac:dyDescent="0.45">
      <c r="B99" s="161"/>
      <c r="C99" s="162"/>
      <c r="D99" s="244"/>
      <c r="E99" s="245"/>
      <c r="F99" s="245"/>
      <c r="G99" s="246"/>
      <c r="H99" s="168"/>
      <c r="I99" s="169"/>
      <c r="J99" s="170"/>
      <c r="K99" s="176"/>
      <c r="L99" s="177"/>
      <c r="M99" s="183"/>
      <c r="N99" s="184"/>
      <c r="O99" s="185"/>
    </row>
    <row r="100" spans="2:15" x14ac:dyDescent="0.45">
      <c r="B100" s="161"/>
      <c r="C100" s="162"/>
      <c r="D100" s="244"/>
      <c r="E100" s="245"/>
      <c r="F100" s="245"/>
      <c r="G100" s="246"/>
      <c r="H100" s="168"/>
      <c r="I100" s="169"/>
      <c r="J100" s="170"/>
      <c r="K100" s="176"/>
      <c r="L100" s="177"/>
      <c r="M100" s="183"/>
      <c r="N100" s="184"/>
      <c r="O100" s="185"/>
    </row>
    <row r="101" spans="2:15" x14ac:dyDescent="0.45">
      <c r="B101" s="161"/>
      <c r="C101" s="162"/>
      <c r="D101" s="244"/>
      <c r="E101" s="245"/>
      <c r="F101" s="245"/>
      <c r="G101" s="246"/>
      <c r="H101" s="168"/>
      <c r="I101" s="169"/>
      <c r="J101" s="170"/>
      <c r="K101" s="176"/>
      <c r="L101" s="177"/>
      <c r="M101" s="183"/>
      <c r="N101" s="184"/>
      <c r="O101" s="185"/>
    </row>
    <row r="102" spans="2:15" x14ac:dyDescent="0.45">
      <c r="B102" s="161"/>
      <c r="C102" s="162"/>
      <c r="D102" s="244"/>
      <c r="E102" s="245"/>
      <c r="F102" s="245"/>
      <c r="G102" s="246"/>
      <c r="H102" s="168"/>
      <c r="I102" s="169"/>
      <c r="J102" s="170"/>
      <c r="K102" s="176"/>
      <c r="L102" s="177"/>
      <c r="M102" s="183"/>
      <c r="N102" s="184"/>
      <c r="O102" s="185"/>
    </row>
    <row r="103" spans="2:15" x14ac:dyDescent="0.45">
      <c r="B103" s="161"/>
      <c r="C103" s="162"/>
      <c r="D103" s="244"/>
      <c r="E103" s="245"/>
      <c r="F103" s="245"/>
      <c r="G103" s="246"/>
      <c r="H103" s="168"/>
      <c r="I103" s="169"/>
      <c r="J103" s="170"/>
      <c r="K103" s="176"/>
      <c r="L103" s="177"/>
      <c r="M103" s="183"/>
      <c r="N103" s="184"/>
      <c r="O103" s="185"/>
    </row>
    <row r="104" spans="2:15" x14ac:dyDescent="0.45">
      <c r="B104" s="161"/>
      <c r="C104" s="162"/>
      <c r="D104" s="244"/>
      <c r="E104" s="245"/>
      <c r="F104" s="245"/>
      <c r="G104" s="246"/>
      <c r="H104" s="168"/>
      <c r="I104" s="169"/>
      <c r="J104" s="170"/>
      <c r="K104" s="176"/>
      <c r="L104" s="177"/>
      <c r="M104" s="183"/>
      <c r="N104" s="184"/>
      <c r="O104" s="185"/>
    </row>
    <row r="105" spans="2:15" x14ac:dyDescent="0.45">
      <c r="B105" s="161"/>
      <c r="C105" s="162"/>
      <c r="D105" s="244"/>
      <c r="E105" s="245"/>
      <c r="F105" s="245"/>
      <c r="G105" s="246"/>
      <c r="H105" s="168"/>
      <c r="I105" s="169"/>
      <c r="J105" s="170"/>
      <c r="K105" s="176"/>
      <c r="L105" s="177"/>
      <c r="M105" s="183"/>
      <c r="N105" s="184"/>
      <c r="O105" s="185"/>
    </row>
    <row r="106" spans="2:15" x14ac:dyDescent="0.45">
      <c r="B106" s="161"/>
      <c r="C106" s="162"/>
      <c r="D106" s="244"/>
      <c r="E106" s="245"/>
      <c r="F106" s="245"/>
      <c r="G106" s="246"/>
      <c r="H106" s="168"/>
      <c r="I106" s="169"/>
      <c r="J106" s="170"/>
      <c r="K106" s="176"/>
      <c r="L106" s="177"/>
      <c r="M106" s="183"/>
      <c r="N106" s="184"/>
      <c r="O106" s="185"/>
    </row>
    <row r="107" spans="2:15" x14ac:dyDescent="0.45">
      <c r="B107" s="161"/>
      <c r="C107" s="162"/>
      <c r="D107" s="244"/>
      <c r="E107" s="245"/>
      <c r="F107" s="245"/>
      <c r="G107" s="246"/>
      <c r="H107" s="168"/>
      <c r="I107" s="169"/>
      <c r="J107" s="170"/>
      <c r="K107" s="176"/>
      <c r="L107" s="177"/>
      <c r="M107" s="183"/>
      <c r="N107" s="184"/>
      <c r="O107" s="185"/>
    </row>
    <row r="108" spans="2:15" x14ac:dyDescent="0.45">
      <c r="B108" s="161"/>
      <c r="C108" s="162"/>
      <c r="D108" s="244"/>
      <c r="E108" s="245"/>
      <c r="F108" s="245"/>
      <c r="G108" s="246"/>
      <c r="H108" s="168"/>
      <c r="I108" s="169"/>
      <c r="J108" s="170"/>
      <c r="K108" s="176"/>
      <c r="L108" s="177"/>
      <c r="M108" s="183"/>
      <c r="N108" s="184"/>
      <c r="O108" s="185"/>
    </row>
    <row r="109" spans="2:15" x14ac:dyDescent="0.45">
      <c r="B109" s="161"/>
      <c r="C109" s="162"/>
      <c r="D109" s="244"/>
      <c r="E109" s="245"/>
      <c r="F109" s="245"/>
      <c r="G109" s="246"/>
      <c r="H109" s="168"/>
      <c r="I109" s="169"/>
      <c r="J109" s="170"/>
      <c r="K109" s="176"/>
      <c r="L109" s="177"/>
      <c r="M109" s="183"/>
      <c r="N109" s="184"/>
      <c r="O109" s="185"/>
    </row>
    <row r="110" spans="2:15" x14ac:dyDescent="0.45">
      <c r="B110" s="163"/>
      <c r="C110" s="164"/>
      <c r="D110" s="247"/>
      <c r="E110" s="248"/>
      <c r="F110" s="248"/>
      <c r="G110" s="249"/>
      <c r="H110" s="171"/>
      <c r="I110" s="172"/>
      <c r="J110" s="173"/>
      <c r="K110" s="178"/>
      <c r="L110" s="179"/>
      <c r="M110" s="186"/>
      <c r="N110" s="187"/>
      <c r="O110" s="188"/>
    </row>
    <row r="111" spans="2:15" x14ac:dyDescent="0.45">
      <c r="B111" s="159">
        <v>4</v>
      </c>
      <c r="C111" s="160"/>
      <c r="D111" s="241"/>
      <c r="E111" s="242"/>
      <c r="F111" s="242"/>
      <c r="G111" s="243"/>
      <c r="H111" s="227" t="s">
        <v>454</v>
      </c>
      <c r="I111" s="166"/>
      <c r="J111" s="167"/>
      <c r="K111" s="174">
        <v>140</v>
      </c>
      <c r="L111" s="175"/>
      <c r="M111" s="180" t="s">
        <v>461</v>
      </c>
      <c r="N111" s="181"/>
      <c r="O111" s="182"/>
    </row>
    <row r="112" spans="2:15" x14ac:dyDescent="0.45">
      <c r="B112" s="161"/>
      <c r="C112" s="162"/>
      <c r="D112" s="244"/>
      <c r="E112" s="245"/>
      <c r="F112" s="245"/>
      <c r="G112" s="246"/>
      <c r="H112" s="168"/>
      <c r="I112" s="169"/>
      <c r="J112" s="170"/>
      <c r="K112" s="176"/>
      <c r="L112" s="177"/>
      <c r="M112" s="183"/>
      <c r="N112" s="184"/>
      <c r="O112" s="185"/>
    </row>
    <row r="113" spans="2:15" x14ac:dyDescent="0.45">
      <c r="B113" s="161"/>
      <c r="C113" s="162"/>
      <c r="D113" s="244"/>
      <c r="E113" s="245"/>
      <c r="F113" s="245"/>
      <c r="G113" s="246"/>
      <c r="H113" s="168"/>
      <c r="I113" s="169"/>
      <c r="J113" s="170"/>
      <c r="K113" s="176"/>
      <c r="L113" s="177"/>
      <c r="M113" s="183"/>
      <c r="N113" s="184"/>
      <c r="O113" s="185"/>
    </row>
    <row r="114" spans="2:15" x14ac:dyDescent="0.45">
      <c r="B114" s="161"/>
      <c r="C114" s="162"/>
      <c r="D114" s="244"/>
      <c r="E114" s="245"/>
      <c r="F114" s="245"/>
      <c r="G114" s="246"/>
      <c r="H114" s="168"/>
      <c r="I114" s="169"/>
      <c r="J114" s="170"/>
      <c r="K114" s="176"/>
      <c r="L114" s="177"/>
      <c r="M114" s="183"/>
      <c r="N114" s="184"/>
      <c r="O114" s="185"/>
    </row>
    <row r="115" spans="2:15" x14ac:dyDescent="0.45">
      <c r="B115" s="161"/>
      <c r="C115" s="162"/>
      <c r="D115" s="244"/>
      <c r="E115" s="245"/>
      <c r="F115" s="245"/>
      <c r="G115" s="246"/>
      <c r="H115" s="168"/>
      <c r="I115" s="169"/>
      <c r="J115" s="170"/>
      <c r="K115" s="176"/>
      <c r="L115" s="177"/>
      <c r="M115" s="183"/>
      <c r="N115" s="184"/>
      <c r="O115" s="185"/>
    </row>
    <row r="116" spans="2:15" x14ac:dyDescent="0.45">
      <c r="B116" s="161"/>
      <c r="C116" s="162"/>
      <c r="D116" s="244"/>
      <c r="E116" s="245"/>
      <c r="F116" s="245"/>
      <c r="G116" s="246"/>
      <c r="H116" s="168"/>
      <c r="I116" s="169"/>
      <c r="J116" s="170"/>
      <c r="K116" s="176"/>
      <c r="L116" s="177"/>
      <c r="M116" s="183"/>
      <c r="N116" s="184"/>
      <c r="O116" s="185"/>
    </row>
    <row r="117" spans="2:15" x14ac:dyDescent="0.45">
      <c r="B117" s="161"/>
      <c r="C117" s="162"/>
      <c r="D117" s="244"/>
      <c r="E117" s="245"/>
      <c r="F117" s="245"/>
      <c r="G117" s="246"/>
      <c r="H117" s="168"/>
      <c r="I117" s="169"/>
      <c r="J117" s="170"/>
      <c r="K117" s="176"/>
      <c r="L117" s="177"/>
      <c r="M117" s="183"/>
      <c r="N117" s="184"/>
      <c r="O117" s="185"/>
    </row>
    <row r="118" spans="2:15" x14ac:dyDescent="0.45">
      <c r="B118" s="161"/>
      <c r="C118" s="162"/>
      <c r="D118" s="244"/>
      <c r="E118" s="245"/>
      <c r="F118" s="245"/>
      <c r="G118" s="246"/>
      <c r="H118" s="168"/>
      <c r="I118" s="169"/>
      <c r="J118" s="170"/>
      <c r="K118" s="176"/>
      <c r="L118" s="177"/>
      <c r="M118" s="183"/>
      <c r="N118" s="184"/>
      <c r="O118" s="185"/>
    </row>
    <row r="119" spans="2:15" x14ac:dyDescent="0.45">
      <c r="B119" s="161"/>
      <c r="C119" s="162"/>
      <c r="D119" s="244"/>
      <c r="E119" s="245"/>
      <c r="F119" s="245"/>
      <c r="G119" s="246"/>
      <c r="H119" s="168"/>
      <c r="I119" s="169"/>
      <c r="J119" s="170"/>
      <c r="K119" s="176"/>
      <c r="L119" s="177"/>
      <c r="M119" s="183"/>
      <c r="N119" s="184"/>
      <c r="O119" s="185"/>
    </row>
    <row r="120" spans="2:15" x14ac:dyDescent="0.45">
      <c r="B120" s="161"/>
      <c r="C120" s="162"/>
      <c r="D120" s="244"/>
      <c r="E120" s="245"/>
      <c r="F120" s="245"/>
      <c r="G120" s="246"/>
      <c r="H120" s="168"/>
      <c r="I120" s="169"/>
      <c r="J120" s="170"/>
      <c r="K120" s="176"/>
      <c r="L120" s="177"/>
      <c r="M120" s="183"/>
      <c r="N120" s="184"/>
      <c r="O120" s="185"/>
    </row>
    <row r="121" spans="2:15" x14ac:dyDescent="0.45">
      <c r="B121" s="161"/>
      <c r="C121" s="162"/>
      <c r="D121" s="244"/>
      <c r="E121" s="245"/>
      <c r="F121" s="245"/>
      <c r="G121" s="246"/>
      <c r="H121" s="168"/>
      <c r="I121" s="169"/>
      <c r="J121" s="170"/>
      <c r="K121" s="176"/>
      <c r="L121" s="177"/>
      <c r="M121" s="183"/>
      <c r="N121" s="184"/>
      <c r="O121" s="185"/>
    </row>
    <row r="122" spans="2:15" x14ac:dyDescent="0.45">
      <c r="B122" s="161"/>
      <c r="C122" s="162"/>
      <c r="D122" s="244"/>
      <c r="E122" s="245"/>
      <c r="F122" s="245"/>
      <c r="G122" s="246"/>
      <c r="H122" s="168"/>
      <c r="I122" s="169"/>
      <c r="J122" s="170"/>
      <c r="K122" s="176"/>
      <c r="L122" s="177"/>
      <c r="M122" s="183"/>
      <c r="N122" s="184"/>
      <c r="O122" s="185"/>
    </row>
    <row r="123" spans="2:15" x14ac:dyDescent="0.45">
      <c r="B123" s="161"/>
      <c r="C123" s="162"/>
      <c r="D123" s="244"/>
      <c r="E123" s="245"/>
      <c r="F123" s="245"/>
      <c r="G123" s="246"/>
      <c r="H123" s="168"/>
      <c r="I123" s="169"/>
      <c r="J123" s="170"/>
      <c r="K123" s="176"/>
      <c r="L123" s="177"/>
      <c r="M123" s="183"/>
      <c r="N123" s="184"/>
      <c r="O123" s="185"/>
    </row>
    <row r="124" spans="2:15" x14ac:dyDescent="0.45">
      <c r="B124" s="161"/>
      <c r="C124" s="162"/>
      <c r="D124" s="244"/>
      <c r="E124" s="245"/>
      <c r="F124" s="245"/>
      <c r="G124" s="246"/>
      <c r="H124" s="168"/>
      <c r="I124" s="169"/>
      <c r="J124" s="170"/>
      <c r="K124" s="176"/>
      <c r="L124" s="177"/>
      <c r="M124" s="183"/>
      <c r="N124" s="184"/>
      <c r="O124" s="185"/>
    </row>
    <row r="125" spans="2:15" x14ac:dyDescent="0.45">
      <c r="B125" s="161"/>
      <c r="C125" s="162"/>
      <c r="D125" s="244"/>
      <c r="E125" s="245"/>
      <c r="F125" s="245"/>
      <c r="G125" s="246"/>
      <c r="H125" s="168"/>
      <c r="I125" s="169"/>
      <c r="J125" s="170"/>
      <c r="K125" s="176"/>
      <c r="L125" s="177"/>
      <c r="M125" s="183"/>
      <c r="N125" s="184"/>
      <c r="O125" s="185"/>
    </row>
    <row r="126" spans="2:15" x14ac:dyDescent="0.45">
      <c r="B126" s="161"/>
      <c r="C126" s="162"/>
      <c r="D126" s="244"/>
      <c r="E126" s="245"/>
      <c r="F126" s="245"/>
      <c r="G126" s="246"/>
      <c r="H126" s="168"/>
      <c r="I126" s="169"/>
      <c r="J126" s="170"/>
      <c r="K126" s="176"/>
      <c r="L126" s="177"/>
      <c r="M126" s="183"/>
      <c r="N126" s="184"/>
      <c r="O126" s="185"/>
    </row>
    <row r="127" spans="2:15" x14ac:dyDescent="0.45">
      <c r="B127" s="161"/>
      <c r="C127" s="162"/>
      <c r="D127" s="244"/>
      <c r="E127" s="245"/>
      <c r="F127" s="245"/>
      <c r="G127" s="246"/>
      <c r="H127" s="168"/>
      <c r="I127" s="169"/>
      <c r="J127" s="170"/>
      <c r="K127" s="176"/>
      <c r="L127" s="177"/>
      <c r="M127" s="183"/>
      <c r="N127" s="184"/>
      <c r="O127" s="185"/>
    </row>
    <row r="128" spans="2:15" x14ac:dyDescent="0.45">
      <c r="B128" s="161"/>
      <c r="C128" s="162"/>
      <c r="D128" s="244"/>
      <c r="E128" s="245"/>
      <c r="F128" s="245"/>
      <c r="G128" s="246"/>
      <c r="H128" s="168"/>
      <c r="I128" s="169"/>
      <c r="J128" s="170"/>
      <c r="K128" s="176"/>
      <c r="L128" s="177"/>
      <c r="M128" s="183"/>
      <c r="N128" s="184"/>
      <c r="O128" s="185"/>
    </row>
    <row r="129" spans="2:15" x14ac:dyDescent="0.45">
      <c r="B129" s="161"/>
      <c r="C129" s="162"/>
      <c r="D129" s="244"/>
      <c r="E129" s="245"/>
      <c r="F129" s="245"/>
      <c r="G129" s="246"/>
      <c r="H129" s="168"/>
      <c r="I129" s="169"/>
      <c r="J129" s="170"/>
      <c r="K129" s="176"/>
      <c r="L129" s="177"/>
      <c r="M129" s="183"/>
      <c r="N129" s="184"/>
      <c r="O129" s="185"/>
    </row>
    <row r="130" spans="2:15" x14ac:dyDescent="0.45">
      <c r="B130" s="163"/>
      <c r="C130" s="164"/>
      <c r="D130" s="247"/>
      <c r="E130" s="248"/>
      <c r="F130" s="248"/>
      <c r="G130" s="249"/>
      <c r="H130" s="171"/>
      <c r="I130" s="172"/>
      <c r="J130" s="173"/>
      <c r="K130" s="178"/>
      <c r="L130" s="179"/>
      <c r="M130" s="186"/>
      <c r="N130" s="187"/>
      <c r="O130" s="188"/>
    </row>
    <row r="131" spans="2:15" x14ac:dyDescent="0.45">
      <c r="B131" s="159">
        <v>5</v>
      </c>
      <c r="C131" s="160"/>
      <c r="D131" s="241"/>
      <c r="E131" s="242"/>
      <c r="F131" s="242"/>
      <c r="G131" s="243"/>
      <c r="H131" s="227" t="s">
        <v>456</v>
      </c>
      <c r="I131" s="166"/>
      <c r="J131" s="167"/>
      <c r="K131" s="174">
        <v>180</v>
      </c>
      <c r="L131" s="175"/>
      <c r="M131" s="180" t="s">
        <v>460</v>
      </c>
      <c r="N131" s="181"/>
      <c r="O131" s="182"/>
    </row>
    <row r="132" spans="2:15" x14ac:dyDescent="0.45">
      <c r="B132" s="161"/>
      <c r="C132" s="162"/>
      <c r="D132" s="244"/>
      <c r="E132" s="245"/>
      <c r="F132" s="245"/>
      <c r="G132" s="246"/>
      <c r="H132" s="168"/>
      <c r="I132" s="169"/>
      <c r="J132" s="170"/>
      <c r="K132" s="176"/>
      <c r="L132" s="177"/>
      <c r="M132" s="183"/>
      <c r="N132" s="184"/>
      <c r="O132" s="185"/>
    </row>
    <row r="133" spans="2:15" x14ac:dyDescent="0.45">
      <c r="B133" s="161"/>
      <c r="C133" s="162"/>
      <c r="D133" s="244"/>
      <c r="E133" s="245"/>
      <c r="F133" s="245"/>
      <c r="G133" s="246"/>
      <c r="H133" s="168"/>
      <c r="I133" s="169"/>
      <c r="J133" s="170"/>
      <c r="K133" s="176"/>
      <c r="L133" s="177"/>
      <c r="M133" s="183"/>
      <c r="N133" s="184"/>
      <c r="O133" s="185"/>
    </row>
    <row r="134" spans="2:15" x14ac:dyDescent="0.45">
      <c r="B134" s="161"/>
      <c r="C134" s="162"/>
      <c r="D134" s="244"/>
      <c r="E134" s="245"/>
      <c r="F134" s="245"/>
      <c r="G134" s="246"/>
      <c r="H134" s="168"/>
      <c r="I134" s="169"/>
      <c r="J134" s="170"/>
      <c r="K134" s="176"/>
      <c r="L134" s="177"/>
      <c r="M134" s="183"/>
      <c r="N134" s="184"/>
      <c r="O134" s="185"/>
    </row>
    <row r="135" spans="2:15" x14ac:dyDescent="0.45">
      <c r="B135" s="161"/>
      <c r="C135" s="162"/>
      <c r="D135" s="244"/>
      <c r="E135" s="245"/>
      <c r="F135" s="245"/>
      <c r="G135" s="246"/>
      <c r="H135" s="168"/>
      <c r="I135" s="169"/>
      <c r="J135" s="170"/>
      <c r="K135" s="176"/>
      <c r="L135" s="177"/>
      <c r="M135" s="183"/>
      <c r="N135" s="184"/>
      <c r="O135" s="185"/>
    </row>
    <row r="136" spans="2:15" x14ac:dyDescent="0.45">
      <c r="B136" s="161"/>
      <c r="C136" s="162"/>
      <c r="D136" s="244"/>
      <c r="E136" s="245"/>
      <c r="F136" s="245"/>
      <c r="G136" s="246"/>
      <c r="H136" s="168"/>
      <c r="I136" s="169"/>
      <c r="J136" s="170"/>
      <c r="K136" s="176"/>
      <c r="L136" s="177"/>
      <c r="M136" s="183"/>
      <c r="N136" s="184"/>
      <c r="O136" s="185"/>
    </row>
    <row r="137" spans="2:15" x14ac:dyDescent="0.45">
      <c r="B137" s="161"/>
      <c r="C137" s="162"/>
      <c r="D137" s="244"/>
      <c r="E137" s="245"/>
      <c r="F137" s="245"/>
      <c r="G137" s="246"/>
      <c r="H137" s="168"/>
      <c r="I137" s="169"/>
      <c r="J137" s="170"/>
      <c r="K137" s="176"/>
      <c r="L137" s="177"/>
      <c r="M137" s="183"/>
      <c r="N137" s="184"/>
      <c r="O137" s="185"/>
    </row>
    <row r="138" spans="2:15" x14ac:dyDescent="0.45">
      <c r="B138" s="161"/>
      <c r="C138" s="162"/>
      <c r="D138" s="244"/>
      <c r="E138" s="245"/>
      <c r="F138" s="245"/>
      <c r="G138" s="246"/>
      <c r="H138" s="168"/>
      <c r="I138" s="169"/>
      <c r="J138" s="170"/>
      <c r="K138" s="176"/>
      <c r="L138" s="177"/>
      <c r="M138" s="183"/>
      <c r="N138" s="184"/>
      <c r="O138" s="185"/>
    </row>
    <row r="139" spans="2:15" x14ac:dyDescent="0.45">
      <c r="B139" s="161"/>
      <c r="C139" s="162"/>
      <c r="D139" s="244"/>
      <c r="E139" s="245"/>
      <c r="F139" s="245"/>
      <c r="G139" s="246"/>
      <c r="H139" s="168"/>
      <c r="I139" s="169"/>
      <c r="J139" s="170"/>
      <c r="K139" s="176"/>
      <c r="L139" s="177"/>
      <c r="M139" s="183"/>
      <c r="N139" s="184"/>
      <c r="O139" s="185"/>
    </row>
    <row r="140" spans="2:15" x14ac:dyDescent="0.45">
      <c r="B140" s="161"/>
      <c r="C140" s="162"/>
      <c r="D140" s="244"/>
      <c r="E140" s="245"/>
      <c r="F140" s="245"/>
      <c r="G140" s="246"/>
      <c r="H140" s="168"/>
      <c r="I140" s="169"/>
      <c r="J140" s="170"/>
      <c r="K140" s="176"/>
      <c r="L140" s="177"/>
      <c r="M140" s="183"/>
      <c r="N140" s="184"/>
      <c r="O140" s="185"/>
    </row>
    <row r="141" spans="2:15" x14ac:dyDescent="0.45">
      <c r="B141" s="161"/>
      <c r="C141" s="162"/>
      <c r="D141" s="244"/>
      <c r="E141" s="245"/>
      <c r="F141" s="245"/>
      <c r="G141" s="246"/>
      <c r="H141" s="168"/>
      <c r="I141" s="169"/>
      <c r="J141" s="170"/>
      <c r="K141" s="176"/>
      <c r="L141" s="177"/>
      <c r="M141" s="183"/>
      <c r="N141" s="184"/>
      <c r="O141" s="185"/>
    </row>
    <row r="142" spans="2:15" x14ac:dyDescent="0.45">
      <c r="B142" s="161"/>
      <c r="C142" s="162"/>
      <c r="D142" s="244"/>
      <c r="E142" s="245"/>
      <c r="F142" s="245"/>
      <c r="G142" s="246"/>
      <c r="H142" s="168"/>
      <c r="I142" s="169"/>
      <c r="J142" s="170"/>
      <c r="K142" s="176"/>
      <c r="L142" s="177"/>
      <c r="M142" s="183"/>
      <c r="N142" s="184"/>
      <c r="O142" s="185"/>
    </row>
    <row r="143" spans="2:15" x14ac:dyDescent="0.45">
      <c r="B143" s="161"/>
      <c r="C143" s="162"/>
      <c r="D143" s="244"/>
      <c r="E143" s="245"/>
      <c r="F143" s="245"/>
      <c r="G143" s="246"/>
      <c r="H143" s="168"/>
      <c r="I143" s="169"/>
      <c r="J143" s="170"/>
      <c r="K143" s="176"/>
      <c r="L143" s="177"/>
      <c r="M143" s="183"/>
      <c r="N143" s="184"/>
      <c r="O143" s="185"/>
    </row>
    <row r="144" spans="2:15" x14ac:dyDescent="0.45">
      <c r="B144" s="161"/>
      <c r="C144" s="162"/>
      <c r="D144" s="244"/>
      <c r="E144" s="245"/>
      <c r="F144" s="245"/>
      <c r="G144" s="246"/>
      <c r="H144" s="168"/>
      <c r="I144" s="169"/>
      <c r="J144" s="170"/>
      <c r="K144" s="176"/>
      <c r="L144" s="177"/>
      <c r="M144" s="183"/>
      <c r="N144" s="184"/>
      <c r="O144" s="185"/>
    </row>
    <row r="145" spans="2:15" x14ac:dyDescent="0.45">
      <c r="B145" s="161"/>
      <c r="C145" s="162"/>
      <c r="D145" s="244"/>
      <c r="E145" s="245"/>
      <c r="F145" s="245"/>
      <c r="G145" s="246"/>
      <c r="H145" s="168"/>
      <c r="I145" s="169"/>
      <c r="J145" s="170"/>
      <c r="K145" s="176"/>
      <c r="L145" s="177"/>
      <c r="M145" s="183"/>
      <c r="N145" s="184"/>
      <c r="O145" s="185"/>
    </row>
    <row r="146" spans="2:15" x14ac:dyDescent="0.45">
      <c r="B146" s="161"/>
      <c r="C146" s="162"/>
      <c r="D146" s="244"/>
      <c r="E146" s="245"/>
      <c r="F146" s="245"/>
      <c r="G146" s="246"/>
      <c r="H146" s="168"/>
      <c r="I146" s="169"/>
      <c r="J146" s="170"/>
      <c r="K146" s="176"/>
      <c r="L146" s="177"/>
      <c r="M146" s="183"/>
      <c r="N146" s="184"/>
      <c r="O146" s="185"/>
    </row>
    <row r="147" spans="2:15" x14ac:dyDescent="0.45">
      <c r="B147" s="161"/>
      <c r="C147" s="162"/>
      <c r="D147" s="244"/>
      <c r="E147" s="245"/>
      <c r="F147" s="245"/>
      <c r="G147" s="246"/>
      <c r="H147" s="168"/>
      <c r="I147" s="169"/>
      <c r="J147" s="170"/>
      <c r="K147" s="176"/>
      <c r="L147" s="177"/>
      <c r="M147" s="183"/>
      <c r="N147" s="184"/>
      <c r="O147" s="185"/>
    </row>
    <row r="148" spans="2:15" x14ac:dyDescent="0.45">
      <c r="B148" s="161"/>
      <c r="C148" s="162"/>
      <c r="D148" s="244"/>
      <c r="E148" s="245"/>
      <c r="F148" s="245"/>
      <c r="G148" s="246"/>
      <c r="H148" s="168"/>
      <c r="I148" s="169"/>
      <c r="J148" s="170"/>
      <c r="K148" s="176"/>
      <c r="L148" s="177"/>
      <c r="M148" s="183"/>
      <c r="N148" s="184"/>
      <c r="O148" s="185"/>
    </row>
    <row r="149" spans="2:15" x14ac:dyDescent="0.45">
      <c r="B149" s="161"/>
      <c r="C149" s="162"/>
      <c r="D149" s="244"/>
      <c r="E149" s="245"/>
      <c r="F149" s="245"/>
      <c r="G149" s="246"/>
      <c r="H149" s="168"/>
      <c r="I149" s="169"/>
      <c r="J149" s="170"/>
      <c r="K149" s="176"/>
      <c r="L149" s="177"/>
      <c r="M149" s="183"/>
      <c r="N149" s="184"/>
      <c r="O149" s="185"/>
    </row>
    <row r="150" spans="2:15" x14ac:dyDescent="0.45">
      <c r="B150" s="163"/>
      <c r="C150" s="164"/>
      <c r="D150" s="247"/>
      <c r="E150" s="248"/>
      <c r="F150" s="248"/>
      <c r="G150" s="249"/>
      <c r="H150" s="171"/>
      <c r="I150" s="172"/>
      <c r="J150" s="173"/>
      <c r="K150" s="178"/>
      <c r="L150" s="179"/>
      <c r="M150" s="186"/>
      <c r="N150" s="187"/>
      <c r="O150" s="188"/>
    </row>
    <row r="151" spans="2:15" x14ac:dyDescent="0.45">
      <c r="B151" s="159">
        <v>6</v>
      </c>
      <c r="C151" s="160"/>
      <c r="D151" s="241"/>
      <c r="E151" s="242"/>
      <c r="F151" s="242"/>
      <c r="G151" s="243"/>
      <c r="H151" s="227" t="s">
        <v>466</v>
      </c>
      <c r="I151" s="166"/>
      <c r="J151" s="167"/>
      <c r="K151" s="174">
        <v>190</v>
      </c>
      <c r="L151" s="175"/>
      <c r="M151" s="180" t="s">
        <v>459</v>
      </c>
      <c r="N151" s="181"/>
      <c r="O151" s="182"/>
    </row>
    <row r="152" spans="2:15" x14ac:dyDescent="0.45">
      <c r="B152" s="161"/>
      <c r="C152" s="162"/>
      <c r="D152" s="244"/>
      <c r="E152" s="245"/>
      <c r="F152" s="245"/>
      <c r="G152" s="246"/>
      <c r="H152" s="168"/>
      <c r="I152" s="169"/>
      <c r="J152" s="170"/>
      <c r="K152" s="176"/>
      <c r="L152" s="177"/>
      <c r="M152" s="183"/>
      <c r="N152" s="184"/>
      <c r="O152" s="185"/>
    </row>
    <row r="153" spans="2:15" x14ac:dyDescent="0.45">
      <c r="B153" s="161"/>
      <c r="C153" s="162"/>
      <c r="D153" s="244"/>
      <c r="E153" s="245"/>
      <c r="F153" s="245"/>
      <c r="G153" s="246"/>
      <c r="H153" s="168"/>
      <c r="I153" s="169"/>
      <c r="J153" s="170"/>
      <c r="K153" s="176"/>
      <c r="L153" s="177"/>
      <c r="M153" s="183"/>
      <c r="N153" s="184"/>
      <c r="O153" s="185"/>
    </row>
    <row r="154" spans="2:15" x14ac:dyDescent="0.45">
      <c r="B154" s="161"/>
      <c r="C154" s="162"/>
      <c r="D154" s="244"/>
      <c r="E154" s="245"/>
      <c r="F154" s="245"/>
      <c r="G154" s="246"/>
      <c r="H154" s="168"/>
      <c r="I154" s="169"/>
      <c r="J154" s="170"/>
      <c r="K154" s="176"/>
      <c r="L154" s="177"/>
      <c r="M154" s="183"/>
      <c r="N154" s="184"/>
      <c r="O154" s="185"/>
    </row>
    <row r="155" spans="2:15" x14ac:dyDescent="0.45">
      <c r="B155" s="161"/>
      <c r="C155" s="162"/>
      <c r="D155" s="244"/>
      <c r="E155" s="245"/>
      <c r="F155" s="245"/>
      <c r="G155" s="246"/>
      <c r="H155" s="168"/>
      <c r="I155" s="169"/>
      <c r="J155" s="170"/>
      <c r="K155" s="176"/>
      <c r="L155" s="177"/>
      <c r="M155" s="183"/>
      <c r="N155" s="184"/>
      <c r="O155" s="185"/>
    </row>
    <row r="156" spans="2:15" x14ac:dyDescent="0.45">
      <c r="B156" s="161"/>
      <c r="C156" s="162"/>
      <c r="D156" s="244"/>
      <c r="E156" s="245"/>
      <c r="F156" s="245"/>
      <c r="G156" s="246"/>
      <c r="H156" s="168"/>
      <c r="I156" s="169"/>
      <c r="J156" s="170"/>
      <c r="K156" s="176"/>
      <c r="L156" s="177"/>
      <c r="M156" s="183"/>
      <c r="N156" s="184"/>
      <c r="O156" s="185"/>
    </row>
    <row r="157" spans="2:15" x14ac:dyDescent="0.45">
      <c r="B157" s="161"/>
      <c r="C157" s="162"/>
      <c r="D157" s="244"/>
      <c r="E157" s="245"/>
      <c r="F157" s="245"/>
      <c r="G157" s="246"/>
      <c r="H157" s="168"/>
      <c r="I157" s="169"/>
      <c r="J157" s="170"/>
      <c r="K157" s="176"/>
      <c r="L157" s="177"/>
      <c r="M157" s="183"/>
      <c r="N157" s="184"/>
      <c r="O157" s="185"/>
    </row>
    <row r="158" spans="2:15" x14ac:dyDescent="0.45">
      <c r="B158" s="161"/>
      <c r="C158" s="162"/>
      <c r="D158" s="244"/>
      <c r="E158" s="245"/>
      <c r="F158" s="245"/>
      <c r="G158" s="246"/>
      <c r="H158" s="168"/>
      <c r="I158" s="169"/>
      <c r="J158" s="170"/>
      <c r="K158" s="176"/>
      <c r="L158" s="177"/>
      <c r="M158" s="183"/>
      <c r="N158" s="184"/>
      <c r="O158" s="185"/>
    </row>
    <row r="159" spans="2:15" x14ac:dyDescent="0.45">
      <c r="B159" s="161"/>
      <c r="C159" s="162"/>
      <c r="D159" s="244"/>
      <c r="E159" s="245"/>
      <c r="F159" s="245"/>
      <c r="G159" s="246"/>
      <c r="H159" s="168"/>
      <c r="I159" s="169"/>
      <c r="J159" s="170"/>
      <c r="K159" s="176"/>
      <c r="L159" s="177"/>
      <c r="M159" s="183"/>
      <c r="N159" s="184"/>
      <c r="O159" s="185"/>
    </row>
    <row r="160" spans="2:15" x14ac:dyDescent="0.45">
      <c r="B160" s="161"/>
      <c r="C160" s="162"/>
      <c r="D160" s="244"/>
      <c r="E160" s="245"/>
      <c r="F160" s="245"/>
      <c r="G160" s="246"/>
      <c r="H160" s="168"/>
      <c r="I160" s="169"/>
      <c r="J160" s="170"/>
      <c r="K160" s="176"/>
      <c r="L160" s="177"/>
      <c r="M160" s="183"/>
      <c r="N160" s="184"/>
      <c r="O160" s="185"/>
    </row>
    <row r="161" spans="2:15" x14ac:dyDescent="0.45">
      <c r="B161" s="161"/>
      <c r="C161" s="162"/>
      <c r="D161" s="244"/>
      <c r="E161" s="245"/>
      <c r="F161" s="245"/>
      <c r="G161" s="246"/>
      <c r="H161" s="168"/>
      <c r="I161" s="169"/>
      <c r="J161" s="170"/>
      <c r="K161" s="176"/>
      <c r="L161" s="177"/>
      <c r="M161" s="183"/>
      <c r="N161" s="184"/>
      <c r="O161" s="185"/>
    </row>
    <row r="162" spans="2:15" x14ac:dyDescent="0.45">
      <c r="B162" s="161"/>
      <c r="C162" s="162"/>
      <c r="D162" s="244"/>
      <c r="E162" s="245"/>
      <c r="F162" s="245"/>
      <c r="G162" s="246"/>
      <c r="H162" s="168"/>
      <c r="I162" s="169"/>
      <c r="J162" s="170"/>
      <c r="K162" s="176"/>
      <c r="L162" s="177"/>
      <c r="M162" s="183"/>
      <c r="N162" s="184"/>
      <c r="O162" s="185"/>
    </row>
    <row r="163" spans="2:15" x14ac:dyDescent="0.45">
      <c r="B163" s="161"/>
      <c r="C163" s="162"/>
      <c r="D163" s="244"/>
      <c r="E163" s="245"/>
      <c r="F163" s="245"/>
      <c r="G163" s="246"/>
      <c r="H163" s="168"/>
      <c r="I163" s="169"/>
      <c r="J163" s="170"/>
      <c r="K163" s="176"/>
      <c r="L163" s="177"/>
      <c r="M163" s="183"/>
      <c r="N163" s="184"/>
      <c r="O163" s="185"/>
    </row>
    <row r="164" spans="2:15" x14ac:dyDescent="0.45">
      <c r="B164" s="161"/>
      <c r="C164" s="162"/>
      <c r="D164" s="244"/>
      <c r="E164" s="245"/>
      <c r="F164" s="245"/>
      <c r="G164" s="246"/>
      <c r="H164" s="168"/>
      <c r="I164" s="169"/>
      <c r="J164" s="170"/>
      <c r="K164" s="176"/>
      <c r="L164" s="177"/>
      <c r="M164" s="183"/>
      <c r="N164" s="184"/>
      <c r="O164" s="185"/>
    </row>
    <row r="165" spans="2:15" x14ac:dyDescent="0.45">
      <c r="B165" s="161"/>
      <c r="C165" s="162"/>
      <c r="D165" s="244"/>
      <c r="E165" s="245"/>
      <c r="F165" s="245"/>
      <c r="G165" s="246"/>
      <c r="H165" s="168"/>
      <c r="I165" s="169"/>
      <c r="J165" s="170"/>
      <c r="K165" s="176"/>
      <c r="L165" s="177"/>
      <c r="M165" s="183"/>
      <c r="N165" s="184"/>
      <c r="O165" s="185"/>
    </row>
    <row r="166" spans="2:15" x14ac:dyDescent="0.45">
      <c r="B166" s="161"/>
      <c r="C166" s="162"/>
      <c r="D166" s="244"/>
      <c r="E166" s="245"/>
      <c r="F166" s="245"/>
      <c r="G166" s="246"/>
      <c r="H166" s="168"/>
      <c r="I166" s="169"/>
      <c r="J166" s="170"/>
      <c r="K166" s="176"/>
      <c r="L166" s="177"/>
      <c r="M166" s="183"/>
      <c r="N166" s="184"/>
      <c r="O166" s="185"/>
    </row>
    <row r="167" spans="2:15" x14ac:dyDescent="0.45">
      <c r="B167" s="161"/>
      <c r="C167" s="162"/>
      <c r="D167" s="244"/>
      <c r="E167" s="245"/>
      <c r="F167" s="245"/>
      <c r="G167" s="246"/>
      <c r="H167" s="168"/>
      <c r="I167" s="169"/>
      <c r="J167" s="170"/>
      <c r="K167" s="176"/>
      <c r="L167" s="177"/>
      <c r="M167" s="183"/>
      <c r="N167" s="184"/>
      <c r="O167" s="185"/>
    </row>
    <row r="168" spans="2:15" x14ac:dyDescent="0.45">
      <c r="B168" s="161"/>
      <c r="C168" s="162"/>
      <c r="D168" s="244"/>
      <c r="E168" s="245"/>
      <c r="F168" s="245"/>
      <c r="G168" s="246"/>
      <c r="H168" s="168"/>
      <c r="I168" s="169"/>
      <c r="J168" s="170"/>
      <c r="K168" s="176"/>
      <c r="L168" s="177"/>
      <c r="M168" s="183"/>
      <c r="N168" s="184"/>
      <c r="O168" s="185"/>
    </row>
    <row r="169" spans="2:15" x14ac:dyDescent="0.45">
      <c r="B169" s="161"/>
      <c r="C169" s="162"/>
      <c r="D169" s="244"/>
      <c r="E169" s="245"/>
      <c r="F169" s="245"/>
      <c r="G169" s="246"/>
      <c r="H169" s="168"/>
      <c r="I169" s="169"/>
      <c r="J169" s="170"/>
      <c r="K169" s="176"/>
      <c r="L169" s="177"/>
      <c r="M169" s="183"/>
      <c r="N169" s="184"/>
      <c r="O169" s="185"/>
    </row>
    <row r="170" spans="2:15" x14ac:dyDescent="0.45">
      <c r="B170" s="163"/>
      <c r="C170" s="164"/>
      <c r="D170" s="247"/>
      <c r="E170" s="248"/>
      <c r="F170" s="248"/>
      <c r="G170" s="249"/>
      <c r="H170" s="171"/>
      <c r="I170" s="172"/>
      <c r="J170" s="173"/>
      <c r="K170" s="178"/>
      <c r="L170" s="179"/>
      <c r="M170" s="186"/>
      <c r="N170" s="187"/>
      <c r="O170" s="188"/>
    </row>
  </sheetData>
  <mergeCells count="51">
    <mergeCell ref="L6:O6"/>
    <mergeCell ref="P6:P7"/>
    <mergeCell ref="B8:P8"/>
    <mergeCell ref="E6:E7"/>
    <mergeCell ref="H2:J2"/>
    <mergeCell ref="B6:B7"/>
    <mergeCell ref="C6:C7"/>
    <mergeCell ref="D6:D7"/>
    <mergeCell ref="F6:F7"/>
    <mergeCell ref="G6:H6"/>
    <mergeCell ref="I6:K6"/>
    <mergeCell ref="B30:C30"/>
    <mergeCell ref="D30:G30"/>
    <mergeCell ref="H30:J30"/>
    <mergeCell ref="K30:L30"/>
    <mergeCell ref="M30:O30"/>
    <mergeCell ref="B31:C50"/>
    <mergeCell ref="D31:G50"/>
    <mergeCell ref="H31:J50"/>
    <mergeCell ref="K31:L50"/>
    <mergeCell ref="M31:O50"/>
    <mergeCell ref="B51:C70"/>
    <mergeCell ref="D51:G70"/>
    <mergeCell ref="H51:J70"/>
    <mergeCell ref="K51:L70"/>
    <mergeCell ref="M51:O70"/>
    <mergeCell ref="B71:C90"/>
    <mergeCell ref="D71:G90"/>
    <mergeCell ref="H71:J90"/>
    <mergeCell ref="K71:L90"/>
    <mergeCell ref="M71:O90"/>
    <mergeCell ref="B91:C110"/>
    <mergeCell ref="D91:G110"/>
    <mergeCell ref="H91:J110"/>
    <mergeCell ref="K91:L110"/>
    <mergeCell ref="M91:O110"/>
    <mergeCell ref="B111:C130"/>
    <mergeCell ref="D111:G130"/>
    <mergeCell ref="H111:J130"/>
    <mergeCell ref="K111:L130"/>
    <mergeCell ref="M111:O130"/>
    <mergeCell ref="B131:C150"/>
    <mergeCell ref="D131:G150"/>
    <mergeCell ref="H131:J150"/>
    <mergeCell ref="K131:L150"/>
    <mergeCell ref="M131:O150"/>
    <mergeCell ref="B151:C170"/>
    <mergeCell ref="D151:G170"/>
    <mergeCell ref="H151:J170"/>
    <mergeCell ref="K151:L170"/>
    <mergeCell ref="M151:O170"/>
  </mergeCells>
  <phoneticPr fontId="2"/>
  <conditionalFormatting sqref="G2 G5:G7 G9:G11">
    <cfRule type="containsText" dxfId="1771" priority="222" operator="containsText" text="未定">
      <formula>NOT(ISERROR(SEARCH("未定",G2)))</formula>
    </cfRule>
    <cfRule type="containsText" dxfId="1770" priority="223" operator="containsText" text="館田">
      <formula>NOT(ISERROR(SEARCH("館田",G2)))</formula>
    </cfRule>
    <cfRule type="containsText" dxfId="1769" priority="224" operator="containsText" text="蛯名">
      <formula>NOT(ISERROR(SEARCH("蛯名",G2)))</formula>
    </cfRule>
    <cfRule type="containsText" dxfId="1768" priority="225" operator="containsText" text="圷">
      <formula>NOT(ISERROR(SEARCH("圷",G2)))</formula>
    </cfRule>
    <cfRule type="containsText" dxfId="1767" priority="226" operator="containsText" text="荒谷">
      <formula>NOT(ISERROR(SEARCH("荒谷",G2)))</formula>
    </cfRule>
  </conditionalFormatting>
  <conditionalFormatting sqref="H5:H7 H9:H11">
    <cfRule type="containsText" dxfId="1766" priority="220" operator="containsText" text="館田">
      <formula>NOT(ISERROR(SEARCH("館田",H5)))</formula>
    </cfRule>
    <cfRule type="containsText" dxfId="1765" priority="221" operator="containsText" text="蛯名">
      <formula>NOT(ISERROR(SEARCH("蛯名",H5)))</formula>
    </cfRule>
  </conditionalFormatting>
  <conditionalFormatting sqref="L2:L7 L9:L11">
    <cfRule type="containsText" dxfId="1764" priority="217" operator="containsText" text="作業終了">
      <formula>NOT(ISERROR(SEARCH("作業終了",L2)))</formula>
    </cfRule>
    <cfRule type="containsText" dxfId="1763" priority="218" operator="containsText" text="作業中">
      <formula>NOT(ISERROR(SEARCH("作業中",L2)))</formula>
    </cfRule>
    <cfRule type="containsText" dxfId="1762" priority="219" operator="containsText" text="待機">
      <formula>NOT(ISERROR(SEARCH("待機",L2)))</formula>
    </cfRule>
  </conditionalFormatting>
  <conditionalFormatting sqref="M2:M5 M7 M9:M11">
    <cfRule type="containsText" dxfId="1761" priority="209" operator="containsText" text="注">
      <formula>NOT(ISERROR(SEARCH("注",M2)))</formula>
    </cfRule>
    <cfRule type="containsText" dxfId="1760" priority="213" operator="containsText" text="警">
      <formula>NOT(ISERROR(SEARCH("警",M2)))</formula>
    </cfRule>
    <cfRule type="containsText" dxfId="1759" priority="214" operator="containsText" text="安全">
      <formula>NOT(ISERROR(SEARCH("安全",M2)))</formula>
    </cfRule>
    <cfRule type="containsText" dxfId="1758" priority="215" operator="containsText" text="注意">
      <formula>NOT(ISERROR(SEARCH("注意",M2)))</formula>
    </cfRule>
    <cfRule type="containsText" dxfId="1757" priority="216" operator="containsText" text="警告">
      <formula>NOT(ISERROR(SEARCH("警告",M2)))</formula>
    </cfRule>
  </conditionalFormatting>
  <conditionalFormatting sqref="O2:O4 O7 O9:O11">
    <cfRule type="containsText" dxfId="1756" priority="211" operator="containsText" text="不実装">
      <formula>NOT(ISERROR(SEARCH("不実装",O2)))</formula>
    </cfRule>
    <cfRule type="containsText" dxfId="1755" priority="212" operator="containsText" text="実装">
      <formula>NOT(ISERROR(SEARCH("実装",O2)))</formula>
    </cfRule>
  </conditionalFormatting>
  <conditionalFormatting sqref="G2:G7 G9:G11">
    <cfRule type="containsText" dxfId="1754" priority="210" operator="containsText" text="舘田">
      <formula>NOT(ISERROR(SEARCH("舘田",G2)))</formula>
    </cfRule>
  </conditionalFormatting>
  <conditionalFormatting sqref="M2:M5 M7 M9:M11">
    <cfRule type="containsText" dxfId="1753" priority="203" operator="containsText" text="安">
      <formula>NOT(ISERROR(SEARCH("安",M2)))</formula>
    </cfRule>
    <cfRule type="containsText" dxfId="1752" priority="204" operator="containsText" text="安">
      <formula>NOT(ISERROR(SEARCH("安",M2)))</formula>
    </cfRule>
    <cfRule type="containsText" dxfId="1751" priority="205" operator="containsText" text="安">
      <formula>NOT(ISERROR(SEARCH("安",M2)))</formula>
    </cfRule>
    <cfRule type="containsText" dxfId="1750" priority="208" operator="containsText" text="安">
      <formula>NOT(ISERROR(SEARCH("安",M2)))</formula>
    </cfRule>
  </conditionalFormatting>
  <conditionalFormatting sqref="L2:L7 L9:L11">
    <cfRule type="containsText" dxfId="1749" priority="202" operator="containsText" text="終了">
      <formula>NOT(ISERROR(SEARCH("終了",L2)))</formula>
    </cfRule>
    <cfRule type="containsText" dxfId="1748" priority="206" operator="containsText" text="終了">
      <formula>NOT(ISERROR(SEARCH("終了",L2)))</formula>
    </cfRule>
    <cfRule type="containsText" dxfId="1747" priority="207" operator="containsText" text="作業終了">
      <formula>NOT(ISERROR(SEARCH("作業終了",L2)))</formula>
    </cfRule>
  </conditionalFormatting>
  <conditionalFormatting sqref="O5">
    <cfRule type="containsText" dxfId="1746" priority="200" operator="containsText" text="不実装">
      <formula>NOT(ISERROR(SEARCH("不実装",O5)))</formula>
    </cfRule>
    <cfRule type="containsText" dxfId="1745" priority="201" operator="containsText" text="実装">
      <formula>NOT(ISERROR(SEARCH("実装",O5)))</formula>
    </cfRule>
  </conditionalFormatting>
  <conditionalFormatting sqref="O2:O5 O7 O9:O11">
    <cfRule type="containsText" dxfId="1744" priority="199" operator="containsText" text="実装中">
      <formula>NOT(ISERROR(SEARCH("実装中",O2)))</formula>
    </cfRule>
  </conditionalFormatting>
  <conditionalFormatting sqref="N2:N5 N7 N9:N11">
    <cfRule type="containsText" dxfId="1743" priority="196" operator="containsText" text="60">
      <formula>NOT(ISERROR(SEARCH("60",N2)))</formula>
    </cfRule>
    <cfRule type="containsText" dxfId="1742" priority="197" operator="containsText" text="30">
      <formula>NOT(ISERROR(SEARCH("30",N2)))</formula>
    </cfRule>
    <cfRule type="containsText" dxfId="1741" priority="198" operator="containsText" text="30％">
      <formula>NOT(ISERROR(SEARCH("30％",N2)))</formula>
    </cfRule>
  </conditionalFormatting>
  <conditionalFormatting sqref="G2:G7 G9:G11">
    <cfRule type="containsText" dxfId="1740" priority="189" operator="containsText" text="有馬">
      <formula>NOT(ISERROR(SEARCH("有馬",G2)))</formula>
    </cfRule>
    <cfRule type="containsText" dxfId="1739" priority="190" operator="containsText" text="有馬">
      <formula>NOT(ISERROR(SEARCH("有馬",G2)))</formula>
    </cfRule>
    <cfRule type="containsText" dxfId="1738" priority="191" operator="containsText" text="石田">
      <formula>NOT(ISERROR(SEARCH("石田",G2)))</formula>
    </cfRule>
    <cfRule type="containsText" dxfId="1737" priority="192" operator="containsText" text="石田">
      <formula>NOT(ISERROR(SEARCH("石田",G2)))</formula>
    </cfRule>
    <cfRule type="containsText" dxfId="1736" priority="193" operator="containsText" text="横道">
      <formula>NOT(ISERROR(SEARCH("横道",G2)))</formula>
    </cfRule>
    <cfRule type="containsText" dxfId="1735" priority="194" operator="containsText" text="佐藤">
      <formula>NOT(ISERROR(SEARCH("佐藤",G2)))</formula>
    </cfRule>
    <cfRule type="containsText" dxfId="1734" priority="195" operator="containsText" text="未定">
      <formula>NOT(ISERROR(SEARCH("未定",G2)))</formula>
    </cfRule>
  </conditionalFormatting>
  <conditionalFormatting sqref="H2:H4">
    <cfRule type="containsText" dxfId="1733" priority="187" operator="containsText" text="館田">
      <formula>NOT(ISERROR(SEARCH("館田",H2)))</formula>
    </cfRule>
    <cfRule type="containsText" dxfId="1732" priority="188" operator="containsText" text="蛯名">
      <formula>NOT(ISERROR(SEARCH("蛯名",H2)))</formula>
    </cfRule>
  </conditionalFormatting>
  <conditionalFormatting sqref="G1:G7 G9:G11 G27:G29 G171:G1048576">
    <cfRule type="containsText" dxfId="1731" priority="186" operator="containsText" text="横道">
      <formula>NOT(ISERROR(SEARCH("横道",G1)))</formula>
    </cfRule>
  </conditionalFormatting>
  <conditionalFormatting sqref="G12:G13">
    <cfRule type="containsText" dxfId="1730" priority="181" operator="containsText" text="未定">
      <formula>NOT(ISERROR(SEARCH("未定",G12)))</formula>
    </cfRule>
    <cfRule type="containsText" dxfId="1729" priority="182" operator="containsText" text="館田">
      <formula>NOT(ISERROR(SEARCH("館田",G12)))</formula>
    </cfRule>
    <cfRule type="containsText" dxfId="1728" priority="183" operator="containsText" text="蛯名">
      <formula>NOT(ISERROR(SEARCH("蛯名",G12)))</formula>
    </cfRule>
    <cfRule type="containsText" dxfId="1727" priority="184" operator="containsText" text="圷">
      <formula>NOT(ISERROR(SEARCH("圷",G12)))</formula>
    </cfRule>
    <cfRule type="containsText" dxfId="1726" priority="185" operator="containsText" text="荒谷">
      <formula>NOT(ISERROR(SEARCH("荒谷",G12)))</formula>
    </cfRule>
  </conditionalFormatting>
  <conditionalFormatting sqref="H12:H13">
    <cfRule type="containsText" dxfId="1725" priority="179" operator="containsText" text="館田">
      <formula>NOT(ISERROR(SEARCH("館田",H12)))</formula>
    </cfRule>
    <cfRule type="containsText" dxfId="1724" priority="180" operator="containsText" text="蛯名">
      <formula>NOT(ISERROR(SEARCH("蛯名",H12)))</formula>
    </cfRule>
  </conditionalFormatting>
  <conditionalFormatting sqref="L12:L13">
    <cfRule type="containsText" dxfId="1723" priority="176" operator="containsText" text="作業終了">
      <formula>NOT(ISERROR(SEARCH("作業終了",L12)))</formula>
    </cfRule>
    <cfRule type="containsText" dxfId="1722" priority="177" operator="containsText" text="作業中">
      <formula>NOT(ISERROR(SEARCH("作業中",L12)))</formula>
    </cfRule>
    <cfRule type="containsText" dxfId="1721" priority="178" operator="containsText" text="待機">
      <formula>NOT(ISERROR(SEARCH("待機",L12)))</formula>
    </cfRule>
  </conditionalFormatting>
  <conditionalFormatting sqref="M12:M13">
    <cfRule type="containsText" dxfId="1720" priority="168" operator="containsText" text="注">
      <formula>NOT(ISERROR(SEARCH("注",M12)))</formula>
    </cfRule>
    <cfRule type="containsText" dxfId="1719" priority="172" operator="containsText" text="警">
      <formula>NOT(ISERROR(SEARCH("警",M12)))</formula>
    </cfRule>
    <cfRule type="containsText" dxfId="1718" priority="173" operator="containsText" text="安全">
      <formula>NOT(ISERROR(SEARCH("安全",M12)))</formula>
    </cfRule>
    <cfRule type="containsText" dxfId="1717" priority="174" operator="containsText" text="注意">
      <formula>NOT(ISERROR(SEARCH("注意",M12)))</formula>
    </cfRule>
    <cfRule type="containsText" dxfId="1716" priority="175" operator="containsText" text="警告">
      <formula>NOT(ISERROR(SEARCH("警告",M12)))</formula>
    </cfRule>
  </conditionalFormatting>
  <conditionalFormatting sqref="O12:O13">
    <cfRule type="containsText" dxfId="1715" priority="170" operator="containsText" text="不実装">
      <formula>NOT(ISERROR(SEARCH("不実装",O12)))</formula>
    </cfRule>
    <cfRule type="containsText" dxfId="1714" priority="171" operator="containsText" text="実装">
      <formula>NOT(ISERROR(SEARCH("実装",O12)))</formula>
    </cfRule>
  </conditionalFormatting>
  <conditionalFormatting sqref="G12:G13">
    <cfRule type="containsText" dxfId="1713" priority="169" operator="containsText" text="舘田">
      <formula>NOT(ISERROR(SEARCH("舘田",G12)))</formula>
    </cfRule>
  </conditionalFormatting>
  <conditionalFormatting sqref="M12:M13">
    <cfRule type="containsText" dxfId="1712" priority="162" operator="containsText" text="安">
      <formula>NOT(ISERROR(SEARCH("安",M12)))</formula>
    </cfRule>
    <cfRule type="containsText" dxfId="1711" priority="163" operator="containsText" text="安">
      <formula>NOT(ISERROR(SEARCH("安",M12)))</formula>
    </cfRule>
    <cfRule type="containsText" dxfId="1710" priority="164" operator="containsText" text="安">
      <formula>NOT(ISERROR(SEARCH("安",M12)))</formula>
    </cfRule>
    <cfRule type="containsText" dxfId="1709" priority="167" operator="containsText" text="安">
      <formula>NOT(ISERROR(SEARCH("安",M12)))</formula>
    </cfRule>
  </conditionalFormatting>
  <conditionalFormatting sqref="L12:L13">
    <cfRule type="containsText" dxfId="1708" priority="161" operator="containsText" text="終了">
      <formula>NOT(ISERROR(SEARCH("終了",L12)))</formula>
    </cfRule>
    <cfRule type="containsText" dxfId="1707" priority="165" operator="containsText" text="終了">
      <formula>NOT(ISERROR(SEARCH("終了",L12)))</formula>
    </cfRule>
    <cfRule type="containsText" dxfId="1706" priority="166" operator="containsText" text="作業終了">
      <formula>NOT(ISERROR(SEARCH("作業終了",L12)))</formula>
    </cfRule>
  </conditionalFormatting>
  <conditionalFormatting sqref="O12:O13">
    <cfRule type="containsText" dxfId="1705" priority="160" operator="containsText" text="実装中">
      <formula>NOT(ISERROR(SEARCH("実装中",O12)))</formula>
    </cfRule>
  </conditionalFormatting>
  <conditionalFormatting sqref="N12:N13">
    <cfRule type="containsText" dxfId="1704" priority="157" operator="containsText" text="60">
      <formula>NOT(ISERROR(SEARCH("60",N12)))</formula>
    </cfRule>
    <cfRule type="containsText" dxfId="1703" priority="158" operator="containsText" text="30">
      <formula>NOT(ISERROR(SEARCH("30",N12)))</formula>
    </cfRule>
    <cfRule type="containsText" dxfId="1702" priority="159" operator="containsText" text="30％">
      <formula>NOT(ISERROR(SEARCH("30％",N12)))</formula>
    </cfRule>
  </conditionalFormatting>
  <conditionalFormatting sqref="G12:G13">
    <cfRule type="containsText" dxfId="1701" priority="150" operator="containsText" text="有馬">
      <formula>NOT(ISERROR(SEARCH("有馬",G12)))</formula>
    </cfRule>
    <cfRule type="containsText" dxfId="1700" priority="151" operator="containsText" text="有馬">
      <formula>NOT(ISERROR(SEARCH("有馬",G12)))</formula>
    </cfRule>
    <cfRule type="containsText" dxfId="1699" priority="152" operator="containsText" text="石田">
      <formula>NOT(ISERROR(SEARCH("石田",G12)))</formula>
    </cfRule>
    <cfRule type="containsText" dxfId="1698" priority="153" operator="containsText" text="石田">
      <formula>NOT(ISERROR(SEARCH("石田",G12)))</formula>
    </cfRule>
    <cfRule type="containsText" dxfId="1697" priority="154" operator="containsText" text="横道">
      <formula>NOT(ISERROR(SEARCH("横道",G12)))</formula>
    </cfRule>
    <cfRule type="containsText" dxfId="1696" priority="155" operator="containsText" text="佐藤">
      <formula>NOT(ISERROR(SEARCH("佐藤",G12)))</formula>
    </cfRule>
    <cfRule type="containsText" dxfId="1695" priority="156" operator="containsText" text="未定">
      <formula>NOT(ISERROR(SEARCH("未定",G12)))</formula>
    </cfRule>
  </conditionalFormatting>
  <conditionalFormatting sqref="G12:G13">
    <cfRule type="containsText" dxfId="1694" priority="149" operator="containsText" text="横道">
      <formula>NOT(ISERROR(SEARCH("横道",G12)))</formula>
    </cfRule>
  </conditionalFormatting>
  <conditionalFormatting sqref="G26">
    <cfRule type="containsText" dxfId="1693" priority="144" operator="containsText" text="未定">
      <formula>NOT(ISERROR(SEARCH("未定",G26)))</formula>
    </cfRule>
    <cfRule type="containsText" dxfId="1692" priority="145" operator="containsText" text="館田">
      <formula>NOT(ISERROR(SEARCH("館田",G26)))</formula>
    </cfRule>
    <cfRule type="containsText" dxfId="1691" priority="146" operator="containsText" text="蛯名">
      <formula>NOT(ISERROR(SEARCH("蛯名",G26)))</formula>
    </cfRule>
    <cfRule type="containsText" dxfId="1690" priority="147" operator="containsText" text="圷">
      <formula>NOT(ISERROR(SEARCH("圷",G26)))</formula>
    </cfRule>
    <cfRule type="containsText" dxfId="1689" priority="148" operator="containsText" text="荒谷">
      <formula>NOT(ISERROR(SEARCH("荒谷",G26)))</formula>
    </cfRule>
  </conditionalFormatting>
  <conditionalFormatting sqref="H26">
    <cfRule type="containsText" dxfId="1688" priority="142" operator="containsText" text="館田">
      <formula>NOT(ISERROR(SEARCH("館田",H26)))</formula>
    </cfRule>
    <cfRule type="containsText" dxfId="1687" priority="143" operator="containsText" text="蛯名">
      <formula>NOT(ISERROR(SEARCH("蛯名",H26)))</formula>
    </cfRule>
  </conditionalFormatting>
  <conditionalFormatting sqref="L26">
    <cfRule type="containsText" dxfId="1686" priority="139" operator="containsText" text="作業終了">
      <formula>NOT(ISERROR(SEARCH("作業終了",L26)))</formula>
    </cfRule>
    <cfRule type="containsText" dxfId="1685" priority="140" operator="containsText" text="作業中">
      <formula>NOT(ISERROR(SEARCH("作業中",L26)))</formula>
    </cfRule>
    <cfRule type="containsText" dxfId="1684" priority="141" operator="containsText" text="待機">
      <formula>NOT(ISERROR(SEARCH("待機",L26)))</formula>
    </cfRule>
  </conditionalFormatting>
  <conditionalFormatting sqref="M26">
    <cfRule type="containsText" dxfId="1683" priority="131" operator="containsText" text="注">
      <formula>NOT(ISERROR(SEARCH("注",M26)))</formula>
    </cfRule>
    <cfRule type="containsText" dxfId="1682" priority="135" operator="containsText" text="警">
      <formula>NOT(ISERROR(SEARCH("警",M26)))</formula>
    </cfRule>
    <cfRule type="containsText" dxfId="1681" priority="136" operator="containsText" text="安全">
      <formula>NOT(ISERROR(SEARCH("安全",M26)))</formula>
    </cfRule>
    <cfRule type="containsText" dxfId="1680" priority="137" operator="containsText" text="注意">
      <formula>NOT(ISERROR(SEARCH("注意",M26)))</formula>
    </cfRule>
    <cfRule type="containsText" dxfId="1679" priority="138" operator="containsText" text="警告">
      <formula>NOT(ISERROR(SEARCH("警告",M26)))</formula>
    </cfRule>
  </conditionalFormatting>
  <conditionalFormatting sqref="O26">
    <cfRule type="containsText" dxfId="1678" priority="133" operator="containsText" text="不実装">
      <formula>NOT(ISERROR(SEARCH("不実装",O26)))</formula>
    </cfRule>
    <cfRule type="containsText" dxfId="1677" priority="134" operator="containsText" text="実装">
      <formula>NOT(ISERROR(SEARCH("実装",O26)))</formula>
    </cfRule>
  </conditionalFormatting>
  <conditionalFormatting sqref="G26">
    <cfRule type="containsText" dxfId="1676" priority="132" operator="containsText" text="舘田">
      <formula>NOT(ISERROR(SEARCH("舘田",G26)))</formula>
    </cfRule>
  </conditionalFormatting>
  <conditionalFormatting sqref="M26">
    <cfRule type="containsText" dxfId="1675" priority="125" operator="containsText" text="安">
      <formula>NOT(ISERROR(SEARCH("安",M26)))</formula>
    </cfRule>
    <cfRule type="containsText" dxfId="1674" priority="126" operator="containsText" text="安">
      <formula>NOT(ISERROR(SEARCH("安",M26)))</formula>
    </cfRule>
    <cfRule type="containsText" dxfId="1673" priority="127" operator="containsText" text="安">
      <formula>NOT(ISERROR(SEARCH("安",M26)))</formula>
    </cfRule>
    <cfRule type="containsText" dxfId="1672" priority="130" operator="containsText" text="安">
      <formula>NOT(ISERROR(SEARCH("安",M26)))</formula>
    </cfRule>
  </conditionalFormatting>
  <conditionalFormatting sqref="L26">
    <cfRule type="containsText" dxfId="1671" priority="124" operator="containsText" text="終了">
      <formula>NOT(ISERROR(SEARCH("終了",L26)))</formula>
    </cfRule>
    <cfRule type="containsText" dxfId="1670" priority="128" operator="containsText" text="終了">
      <formula>NOT(ISERROR(SEARCH("終了",L26)))</formula>
    </cfRule>
    <cfRule type="containsText" dxfId="1669" priority="129" operator="containsText" text="作業終了">
      <formula>NOT(ISERROR(SEARCH("作業終了",L26)))</formula>
    </cfRule>
  </conditionalFormatting>
  <conditionalFormatting sqref="O26">
    <cfRule type="containsText" dxfId="1668" priority="123" operator="containsText" text="実装中">
      <formula>NOT(ISERROR(SEARCH("実装中",O26)))</formula>
    </cfRule>
  </conditionalFormatting>
  <conditionalFormatting sqref="N26">
    <cfRule type="containsText" dxfId="1667" priority="120" operator="containsText" text="60">
      <formula>NOT(ISERROR(SEARCH("60",N26)))</formula>
    </cfRule>
    <cfRule type="containsText" dxfId="1666" priority="121" operator="containsText" text="30">
      <formula>NOT(ISERROR(SEARCH("30",N26)))</formula>
    </cfRule>
    <cfRule type="containsText" dxfId="1665" priority="122" operator="containsText" text="30％">
      <formula>NOT(ISERROR(SEARCH("30％",N26)))</formula>
    </cfRule>
  </conditionalFormatting>
  <conditionalFormatting sqref="G26">
    <cfRule type="containsText" dxfId="1664" priority="113" operator="containsText" text="有馬">
      <formula>NOT(ISERROR(SEARCH("有馬",G26)))</formula>
    </cfRule>
    <cfRule type="containsText" dxfId="1663" priority="114" operator="containsText" text="有馬">
      <formula>NOT(ISERROR(SEARCH("有馬",G26)))</formula>
    </cfRule>
    <cfRule type="containsText" dxfId="1662" priority="115" operator="containsText" text="石田">
      <formula>NOT(ISERROR(SEARCH("石田",G26)))</formula>
    </cfRule>
    <cfRule type="containsText" dxfId="1661" priority="116" operator="containsText" text="石田">
      <formula>NOT(ISERROR(SEARCH("石田",G26)))</formula>
    </cfRule>
    <cfRule type="containsText" dxfId="1660" priority="117" operator="containsText" text="横道">
      <formula>NOT(ISERROR(SEARCH("横道",G26)))</formula>
    </cfRule>
    <cfRule type="containsText" dxfId="1659" priority="118" operator="containsText" text="佐藤">
      <formula>NOT(ISERROR(SEARCH("佐藤",G26)))</formula>
    </cfRule>
    <cfRule type="containsText" dxfId="1658" priority="119" operator="containsText" text="未定">
      <formula>NOT(ISERROR(SEARCH("未定",G26)))</formula>
    </cfRule>
  </conditionalFormatting>
  <conditionalFormatting sqref="G26">
    <cfRule type="containsText" dxfId="1657" priority="112" operator="containsText" text="横道">
      <formula>NOT(ISERROR(SEARCH("横道",G26)))</formula>
    </cfRule>
  </conditionalFormatting>
  <conditionalFormatting sqref="G14 G17:G24">
    <cfRule type="containsText" dxfId="1656" priority="107" operator="containsText" text="未定">
      <formula>NOT(ISERROR(SEARCH("未定",G14)))</formula>
    </cfRule>
    <cfRule type="containsText" dxfId="1655" priority="108" operator="containsText" text="館田">
      <formula>NOT(ISERROR(SEARCH("館田",G14)))</formula>
    </cfRule>
    <cfRule type="containsText" dxfId="1654" priority="109" operator="containsText" text="蛯名">
      <formula>NOT(ISERROR(SEARCH("蛯名",G14)))</formula>
    </cfRule>
    <cfRule type="containsText" dxfId="1653" priority="110" operator="containsText" text="圷">
      <formula>NOT(ISERROR(SEARCH("圷",G14)))</formula>
    </cfRule>
    <cfRule type="containsText" dxfId="1652" priority="111" operator="containsText" text="荒谷">
      <formula>NOT(ISERROR(SEARCH("荒谷",G14)))</formula>
    </cfRule>
  </conditionalFormatting>
  <conditionalFormatting sqref="H14 H17:H24">
    <cfRule type="containsText" dxfId="1651" priority="105" operator="containsText" text="館田">
      <formula>NOT(ISERROR(SEARCH("館田",H14)))</formula>
    </cfRule>
    <cfRule type="containsText" dxfId="1650" priority="106" operator="containsText" text="蛯名">
      <formula>NOT(ISERROR(SEARCH("蛯名",H14)))</formula>
    </cfRule>
  </conditionalFormatting>
  <conditionalFormatting sqref="L14 L17:L24">
    <cfRule type="containsText" dxfId="1649" priority="102" operator="containsText" text="作業終了">
      <formula>NOT(ISERROR(SEARCH("作業終了",L14)))</formula>
    </cfRule>
    <cfRule type="containsText" dxfId="1648" priority="103" operator="containsText" text="作業中">
      <formula>NOT(ISERROR(SEARCH("作業中",L14)))</formula>
    </cfRule>
    <cfRule type="containsText" dxfId="1647" priority="104" operator="containsText" text="待機">
      <formula>NOT(ISERROR(SEARCH("待機",L14)))</formula>
    </cfRule>
  </conditionalFormatting>
  <conditionalFormatting sqref="M14 M17:M24">
    <cfRule type="containsText" dxfId="1646" priority="94" operator="containsText" text="注">
      <formula>NOT(ISERROR(SEARCH("注",M14)))</formula>
    </cfRule>
    <cfRule type="containsText" dxfId="1645" priority="98" operator="containsText" text="警">
      <formula>NOT(ISERROR(SEARCH("警",M14)))</formula>
    </cfRule>
    <cfRule type="containsText" dxfId="1644" priority="99" operator="containsText" text="安全">
      <formula>NOT(ISERROR(SEARCH("安全",M14)))</formula>
    </cfRule>
    <cfRule type="containsText" dxfId="1643" priority="100" operator="containsText" text="注意">
      <formula>NOT(ISERROR(SEARCH("注意",M14)))</formula>
    </cfRule>
    <cfRule type="containsText" dxfId="1642" priority="101" operator="containsText" text="警告">
      <formula>NOT(ISERROR(SEARCH("警告",M14)))</formula>
    </cfRule>
  </conditionalFormatting>
  <conditionalFormatting sqref="O14 O17:O24">
    <cfRule type="containsText" dxfId="1641" priority="96" operator="containsText" text="不実装">
      <formula>NOT(ISERROR(SEARCH("不実装",O14)))</formula>
    </cfRule>
    <cfRule type="containsText" dxfId="1640" priority="97" operator="containsText" text="実装">
      <formula>NOT(ISERROR(SEARCH("実装",O14)))</formula>
    </cfRule>
  </conditionalFormatting>
  <conditionalFormatting sqref="G14 G17:G24">
    <cfRule type="containsText" dxfId="1639" priority="95" operator="containsText" text="舘田">
      <formula>NOT(ISERROR(SEARCH("舘田",G14)))</formula>
    </cfRule>
  </conditionalFormatting>
  <conditionalFormatting sqref="M14 M17:M24">
    <cfRule type="containsText" dxfId="1638" priority="88" operator="containsText" text="安">
      <formula>NOT(ISERROR(SEARCH("安",M14)))</formula>
    </cfRule>
    <cfRule type="containsText" dxfId="1637" priority="89" operator="containsText" text="安">
      <formula>NOT(ISERROR(SEARCH("安",M14)))</formula>
    </cfRule>
    <cfRule type="containsText" dxfId="1636" priority="90" operator="containsText" text="安">
      <formula>NOT(ISERROR(SEARCH("安",M14)))</formula>
    </cfRule>
    <cfRule type="containsText" dxfId="1635" priority="93" operator="containsText" text="安">
      <formula>NOT(ISERROR(SEARCH("安",M14)))</formula>
    </cfRule>
  </conditionalFormatting>
  <conditionalFormatting sqref="L14 L17:L24">
    <cfRule type="containsText" dxfId="1634" priority="87" operator="containsText" text="終了">
      <formula>NOT(ISERROR(SEARCH("終了",L14)))</formula>
    </cfRule>
    <cfRule type="containsText" dxfId="1633" priority="91" operator="containsText" text="終了">
      <formula>NOT(ISERROR(SEARCH("終了",L14)))</formula>
    </cfRule>
    <cfRule type="containsText" dxfId="1632" priority="92" operator="containsText" text="作業終了">
      <formula>NOT(ISERROR(SEARCH("作業終了",L14)))</formula>
    </cfRule>
  </conditionalFormatting>
  <conditionalFormatting sqref="O14 O17:O24">
    <cfRule type="containsText" dxfId="1631" priority="86" operator="containsText" text="実装中">
      <formula>NOT(ISERROR(SEARCH("実装中",O14)))</formula>
    </cfRule>
  </conditionalFormatting>
  <conditionalFormatting sqref="N14 N17:N24">
    <cfRule type="containsText" dxfId="1630" priority="83" operator="containsText" text="60">
      <formula>NOT(ISERROR(SEARCH("60",N14)))</formula>
    </cfRule>
    <cfRule type="containsText" dxfId="1629" priority="84" operator="containsText" text="30">
      <formula>NOT(ISERROR(SEARCH("30",N14)))</formula>
    </cfRule>
    <cfRule type="containsText" dxfId="1628" priority="85" operator="containsText" text="30％">
      <formula>NOT(ISERROR(SEARCH("30％",N14)))</formula>
    </cfRule>
  </conditionalFormatting>
  <conditionalFormatting sqref="G14 G17:G24">
    <cfRule type="containsText" dxfId="1627" priority="76" operator="containsText" text="有馬">
      <formula>NOT(ISERROR(SEARCH("有馬",G14)))</formula>
    </cfRule>
    <cfRule type="containsText" dxfId="1626" priority="77" operator="containsText" text="有馬">
      <formula>NOT(ISERROR(SEARCH("有馬",G14)))</formula>
    </cfRule>
    <cfRule type="containsText" dxfId="1625" priority="78" operator="containsText" text="石田">
      <formula>NOT(ISERROR(SEARCH("石田",G14)))</formula>
    </cfRule>
    <cfRule type="containsText" dxfId="1624" priority="79" operator="containsText" text="石田">
      <formula>NOT(ISERROR(SEARCH("石田",G14)))</formula>
    </cfRule>
    <cfRule type="containsText" dxfId="1623" priority="80" operator="containsText" text="横道">
      <formula>NOT(ISERROR(SEARCH("横道",G14)))</formula>
    </cfRule>
    <cfRule type="containsText" dxfId="1622" priority="81" operator="containsText" text="佐藤">
      <formula>NOT(ISERROR(SEARCH("佐藤",G14)))</formula>
    </cfRule>
    <cfRule type="containsText" dxfId="1621" priority="82" operator="containsText" text="未定">
      <formula>NOT(ISERROR(SEARCH("未定",G14)))</formula>
    </cfRule>
  </conditionalFormatting>
  <conditionalFormatting sqref="G14 G17:G24">
    <cfRule type="containsText" dxfId="1620" priority="75" operator="containsText" text="横道">
      <formula>NOT(ISERROR(SEARCH("横道",G14)))</formula>
    </cfRule>
  </conditionalFormatting>
  <conditionalFormatting sqref="G25">
    <cfRule type="containsText" dxfId="1619" priority="70" operator="containsText" text="未定">
      <formula>NOT(ISERROR(SEARCH("未定",G25)))</formula>
    </cfRule>
    <cfRule type="containsText" dxfId="1618" priority="71" operator="containsText" text="館田">
      <formula>NOT(ISERROR(SEARCH("館田",G25)))</formula>
    </cfRule>
    <cfRule type="containsText" dxfId="1617" priority="72" operator="containsText" text="蛯名">
      <formula>NOT(ISERROR(SEARCH("蛯名",G25)))</formula>
    </cfRule>
    <cfRule type="containsText" dxfId="1616" priority="73" operator="containsText" text="圷">
      <formula>NOT(ISERROR(SEARCH("圷",G25)))</formula>
    </cfRule>
    <cfRule type="containsText" dxfId="1615" priority="74" operator="containsText" text="荒谷">
      <formula>NOT(ISERROR(SEARCH("荒谷",G25)))</formula>
    </cfRule>
  </conditionalFormatting>
  <conditionalFormatting sqref="H25">
    <cfRule type="containsText" dxfId="1614" priority="68" operator="containsText" text="館田">
      <formula>NOT(ISERROR(SEARCH("館田",H25)))</formula>
    </cfRule>
    <cfRule type="containsText" dxfId="1613" priority="69" operator="containsText" text="蛯名">
      <formula>NOT(ISERROR(SEARCH("蛯名",H25)))</formula>
    </cfRule>
  </conditionalFormatting>
  <conditionalFormatting sqref="L25">
    <cfRule type="containsText" dxfId="1612" priority="65" operator="containsText" text="作業終了">
      <formula>NOT(ISERROR(SEARCH("作業終了",L25)))</formula>
    </cfRule>
    <cfRule type="containsText" dxfId="1611" priority="66" operator="containsText" text="作業中">
      <formula>NOT(ISERROR(SEARCH("作業中",L25)))</formula>
    </cfRule>
    <cfRule type="containsText" dxfId="1610" priority="67" operator="containsText" text="待機">
      <formula>NOT(ISERROR(SEARCH("待機",L25)))</formula>
    </cfRule>
  </conditionalFormatting>
  <conditionalFormatting sqref="M25">
    <cfRule type="containsText" dxfId="1609" priority="57" operator="containsText" text="注">
      <formula>NOT(ISERROR(SEARCH("注",M25)))</formula>
    </cfRule>
    <cfRule type="containsText" dxfId="1608" priority="61" operator="containsText" text="警">
      <formula>NOT(ISERROR(SEARCH("警",M25)))</formula>
    </cfRule>
    <cfRule type="containsText" dxfId="1607" priority="62" operator="containsText" text="安全">
      <formula>NOT(ISERROR(SEARCH("安全",M25)))</formula>
    </cfRule>
    <cfRule type="containsText" dxfId="1606" priority="63" operator="containsText" text="注意">
      <formula>NOT(ISERROR(SEARCH("注意",M25)))</formula>
    </cfRule>
    <cfRule type="containsText" dxfId="1605" priority="64" operator="containsText" text="警告">
      <formula>NOT(ISERROR(SEARCH("警告",M25)))</formula>
    </cfRule>
  </conditionalFormatting>
  <conditionalFormatting sqref="O25">
    <cfRule type="containsText" dxfId="1604" priority="59" operator="containsText" text="不実装">
      <formula>NOT(ISERROR(SEARCH("不実装",O25)))</formula>
    </cfRule>
    <cfRule type="containsText" dxfId="1603" priority="60" operator="containsText" text="実装">
      <formula>NOT(ISERROR(SEARCH("実装",O25)))</formula>
    </cfRule>
  </conditionalFormatting>
  <conditionalFormatting sqref="G25">
    <cfRule type="containsText" dxfId="1602" priority="58" operator="containsText" text="舘田">
      <formula>NOT(ISERROR(SEARCH("舘田",G25)))</formula>
    </cfRule>
  </conditionalFormatting>
  <conditionalFormatting sqref="M25">
    <cfRule type="containsText" dxfId="1601" priority="51" operator="containsText" text="安">
      <formula>NOT(ISERROR(SEARCH("安",M25)))</formula>
    </cfRule>
    <cfRule type="containsText" dxfId="1600" priority="52" operator="containsText" text="安">
      <formula>NOT(ISERROR(SEARCH("安",M25)))</formula>
    </cfRule>
    <cfRule type="containsText" dxfId="1599" priority="53" operator="containsText" text="安">
      <formula>NOT(ISERROR(SEARCH("安",M25)))</formula>
    </cfRule>
    <cfRule type="containsText" dxfId="1598" priority="56" operator="containsText" text="安">
      <formula>NOT(ISERROR(SEARCH("安",M25)))</formula>
    </cfRule>
  </conditionalFormatting>
  <conditionalFormatting sqref="L25">
    <cfRule type="containsText" dxfId="1597" priority="50" operator="containsText" text="終了">
      <formula>NOT(ISERROR(SEARCH("終了",L25)))</formula>
    </cfRule>
    <cfRule type="containsText" dxfId="1596" priority="54" operator="containsText" text="終了">
      <formula>NOT(ISERROR(SEARCH("終了",L25)))</formula>
    </cfRule>
    <cfRule type="containsText" dxfId="1595" priority="55" operator="containsText" text="作業終了">
      <formula>NOT(ISERROR(SEARCH("作業終了",L25)))</formula>
    </cfRule>
  </conditionalFormatting>
  <conditionalFormatting sqref="O25">
    <cfRule type="containsText" dxfId="1594" priority="49" operator="containsText" text="実装中">
      <formula>NOT(ISERROR(SEARCH("実装中",O25)))</formula>
    </cfRule>
  </conditionalFormatting>
  <conditionalFormatting sqref="N25">
    <cfRule type="containsText" dxfId="1593" priority="46" operator="containsText" text="60">
      <formula>NOT(ISERROR(SEARCH("60",N25)))</formula>
    </cfRule>
    <cfRule type="containsText" dxfId="1592" priority="47" operator="containsText" text="30">
      <formula>NOT(ISERROR(SEARCH("30",N25)))</formula>
    </cfRule>
    <cfRule type="containsText" dxfId="1591" priority="48" operator="containsText" text="30％">
      <formula>NOT(ISERROR(SEARCH("30％",N25)))</formula>
    </cfRule>
  </conditionalFormatting>
  <conditionalFormatting sqref="G25">
    <cfRule type="containsText" dxfId="1590" priority="39" operator="containsText" text="有馬">
      <formula>NOT(ISERROR(SEARCH("有馬",G25)))</formula>
    </cfRule>
    <cfRule type="containsText" dxfId="1589" priority="40" operator="containsText" text="有馬">
      <formula>NOT(ISERROR(SEARCH("有馬",G25)))</formula>
    </cfRule>
    <cfRule type="containsText" dxfId="1588" priority="41" operator="containsText" text="石田">
      <formula>NOT(ISERROR(SEARCH("石田",G25)))</formula>
    </cfRule>
    <cfRule type="containsText" dxfId="1587" priority="42" operator="containsText" text="石田">
      <formula>NOT(ISERROR(SEARCH("石田",G25)))</formula>
    </cfRule>
    <cfRule type="containsText" dxfId="1586" priority="43" operator="containsText" text="横道">
      <formula>NOT(ISERROR(SEARCH("横道",G25)))</formula>
    </cfRule>
    <cfRule type="containsText" dxfId="1585" priority="44" operator="containsText" text="佐藤">
      <formula>NOT(ISERROR(SEARCH("佐藤",G25)))</formula>
    </cfRule>
    <cfRule type="containsText" dxfId="1584" priority="45" operator="containsText" text="未定">
      <formula>NOT(ISERROR(SEARCH("未定",G25)))</formula>
    </cfRule>
  </conditionalFormatting>
  <conditionalFormatting sqref="G25">
    <cfRule type="containsText" dxfId="1583" priority="38" operator="containsText" text="横道">
      <formula>NOT(ISERROR(SEARCH("横道",G25)))</formula>
    </cfRule>
  </conditionalFormatting>
  <conditionalFormatting sqref="G15:G16">
    <cfRule type="containsText" dxfId="1582" priority="33" operator="containsText" text="未定">
      <formula>NOT(ISERROR(SEARCH("未定",G15)))</formula>
    </cfRule>
    <cfRule type="containsText" dxfId="1581" priority="34" operator="containsText" text="館田">
      <formula>NOT(ISERROR(SEARCH("館田",G15)))</formula>
    </cfRule>
    <cfRule type="containsText" dxfId="1580" priority="35" operator="containsText" text="蛯名">
      <formula>NOT(ISERROR(SEARCH("蛯名",G15)))</formula>
    </cfRule>
    <cfRule type="containsText" dxfId="1579" priority="36" operator="containsText" text="圷">
      <formula>NOT(ISERROR(SEARCH("圷",G15)))</formula>
    </cfRule>
    <cfRule type="containsText" dxfId="1578" priority="37" operator="containsText" text="荒谷">
      <formula>NOT(ISERROR(SEARCH("荒谷",G15)))</formula>
    </cfRule>
  </conditionalFormatting>
  <conditionalFormatting sqref="H15:H16">
    <cfRule type="containsText" dxfId="1577" priority="31" operator="containsText" text="館田">
      <formula>NOT(ISERROR(SEARCH("館田",H15)))</formula>
    </cfRule>
    <cfRule type="containsText" dxfId="1576" priority="32" operator="containsText" text="蛯名">
      <formula>NOT(ISERROR(SEARCH("蛯名",H15)))</formula>
    </cfRule>
  </conditionalFormatting>
  <conditionalFormatting sqref="L15:L16">
    <cfRule type="containsText" dxfId="1575" priority="28" operator="containsText" text="作業終了">
      <formula>NOT(ISERROR(SEARCH("作業終了",L15)))</formula>
    </cfRule>
    <cfRule type="containsText" dxfId="1574" priority="29" operator="containsText" text="作業中">
      <formula>NOT(ISERROR(SEARCH("作業中",L15)))</formula>
    </cfRule>
    <cfRule type="containsText" dxfId="1573" priority="30" operator="containsText" text="待機">
      <formula>NOT(ISERROR(SEARCH("待機",L15)))</formula>
    </cfRule>
  </conditionalFormatting>
  <conditionalFormatting sqref="M15:M16">
    <cfRule type="containsText" dxfId="1572" priority="20" operator="containsText" text="注">
      <formula>NOT(ISERROR(SEARCH("注",M15)))</formula>
    </cfRule>
    <cfRule type="containsText" dxfId="1571" priority="24" operator="containsText" text="警">
      <formula>NOT(ISERROR(SEARCH("警",M15)))</formula>
    </cfRule>
    <cfRule type="containsText" dxfId="1570" priority="25" operator="containsText" text="安全">
      <formula>NOT(ISERROR(SEARCH("安全",M15)))</formula>
    </cfRule>
    <cfRule type="containsText" dxfId="1569" priority="26" operator="containsText" text="注意">
      <formula>NOT(ISERROR(SEARCH("注意",M15)))</formula>
    </cfRule>
    <cfRule type="containsText" dxfId="1568" priority="27" operator="containsText" text="警告">
      <formula>NOT(ISERROR(SEARCH("警告",M15)))</formula>
    </cfRule>
  </conditionalFormatting>
  <conditionalFormatting sqref="O15:O16">
    <cfRule type="containsText" dxfId="1567" priority="22" operator="containsText" text="不実装">
      <formula>NOT(ISERROR(SEARCH("不実装",O15)))</formula>
    </cfRule>
    <cfRule type="containsText" dxfId="1566" priority="23" operator="containsText" text="実装">
      <formula>NOT(ISERROR(SEARCH("実装",O15)))</formula>
    </cfRule>
  </conditionalFormatting>
  <conditionalFormatting sqref="G15:G16">
    <cfRule type="containsText" dxfId="1565" priority="21" operator="containsText" text="舘田">
      <formula>NOT(ISERROR(SEARCH("舘田",G15)))</formula>
    </cfRule>
  </conditionalFormatting>
  <conditionalFormatting sqref="M15:M16">
    <cfRule type="containsText" dxfId="1564" priority="14" operator="containsText" text="安">
      <formula>NOT(ISERROR(SEARCH("安",M15)))</formula>
    </cfRule>
    <cfRule type="containsText" dxfId="1563" priority="15" operator="containsText" text="安">
      <formula>NOT(ISERROR(SEARCH("安",M15)))</formula>
    </cfRule>
    <cfRule type="containsText" dxfId="1562" priority="16" operator="containsText" text="安">
      <formula>NOT(ISERROR(SEARCH("安",M15)))</formula>
    </cfRule>
    <cfRule type="containsText" dxfId="1561" priority="19" operator="containsText" text="安">
      <formula>NOT(ISERROR(SEARCH("安",M15)))</formula>
    </cfRule>
  </conditionalFormatting>
  <conditionalFormatting sqref="L15:L16">
    <cfRule type="containsText" dxfId="1560" priority="13" operator="containsText" text="終了">
      <formula>NOT(ISERROR(SEARCH("終了",L15)))</formula>
    </cfRule>
    <cfRule type="containsText" dxfId="1559" priority="17" operator="containsText" text="終了">
      <formula>NOT(ISERROR(SEARCH("終了",L15)))</formula>
    </cfRule>
    <cfRule type="containsText" dxfId="1558" priority="18" operator="containsText" text="作業終了">
      <formula>NOT(ISERROR(SEARCH("作業終了",L15)))</formula>
    </cfRule>
  </conditionalFormatting>
  <conditionalFormatting sqref="O15:O16">
    <cfRule type="containsText" dxfId="1557" priority="12" operator="containsText" text="実装中">
      <formula>NOT(ISERROR(SEARCH("実装中",O15)))</formula>
    </cfRule>
  </conditionalFormatting>
  <conditionalFormatting sqref="N15:N16">
    <cfRule type="containsText" dxfId="1556" priority="9" operator="containsText" text="60">
      <formula>NOT(ISERROR(SEARCH("60",N15)))</formula>
    </cfRule>
    <cfRule type="containsText" dxfId="1555" priority="10" operator="containsText" text="30">
      <formula>NOT(ISERROR(SEARCH("30",N15)))</formula>
    </cfRule>
    <cfRule type="containsText" dxfId="1554" priority="11" operator="containsText" text="30％">
      <formula>NOT(ISERROR(SEARCH("30％",N15)))</formula>
    </cfRule>
  </conditionalFormatting>
  <conditionalFormatting sqref="G15:G16">
    <cfRule type="containsText" dxfId="1553" priority="2" operator="containsText" text="有馬">
      <formula>NOT(ISERROR(SEARCH("有馬",G15)))</formula>
    </cfRule>
    <cfRule type="containsText" dxfId="1552" priority="3" operator="containsText" text="有馬">
      <formula>NOT(ISERROR(SEARCH("有馬",G15)))</formula>
    </cfRule>
    <cfRule type="containsText" dxfId="1551" priority="4" operator="containsText" text="石田">
      <formula>NOT(ISERROR(SEARCH("石田",G15)))</formula>
    </cfRule>
    <cfRule type="containsText" dxfId="1550" priority="5" operator="containsText" text="石田">
      <formula>NOT(ISERROR(SEARCH("石田",G15)))</formula>
    </cfRule>
    <cfRule type="containsText" dxfId="1549" priority="6" operator="containsText" text="横道">
      <formula>NOT(ISERROR(SEARCH("横道",G15)))</formula>
    </cfRule>
    <cfRule type="containsText" dxfId="1548" priority="7" operator="containsText" text="佐藤">
      <formula>NOT(ISERROR(SEARCH("佐藤",G15)))</formula>
    </cfRule>
    <cfRule type="containsText" dxfId="1547" priority="8" operator="containsText" text="未定">
      <formula>NOT(ISERROR(SEARCH("未定",G15)))</formula>
    </cfRule>
  </conditionalFormatting>
  <conditionalFormatting sqref="G15:G16">
    <cfRule type="containsText" dxfId="1546" priority="1" operator="containsText" text="横道">
      <formula>NOT(ISERROR(SEARCH("横道",G15)))</formula>
    </cfRule>
  </conditionalFormatting>
  <hyperlinks>
    <hyperlink ref="D4" location="ガントチャート!A1" display="戻る"/>
  </hyperlink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18"/>
  <sheetViews>
    <sheetView zoomScale="40" zoomScaleNormal="40" workbookViewId="0">
      <selection activeCell="J11" sqref="J11"/>
    </sheetView>
  </sheetViews>
  <sheetFormatPr defaultColWidth="9.09765625" defaultRowHeight="18" x14ac:dyDescent="0.45"/>
  <cols>
    <col min="2" max="2" width="7.3984375" bestFit="1" customWidth="1"/>
    <col min="3" max="3" width="9.3984375" bestFit="1" customWidth="1"/>
    <col min="4" max="4" width="17.8984375" bestFit="1" customWidth="1"/>
    <col min="5" max="5" width="40.5" bestFit="1" customWidth="1"/>
    <col min="6" max="6" width="24.8984375" bestFit="1" customWidth="1"/>
    <col min="7" max="7" width="13.09765625" bestFit="1" customWidth="1"/>
    <col min="8" max="8" width="19.3984375" bestFit="1" customWidth="1"/>
    <col min="9" max="9" width="13.09765625" bestFit="1" customWidth="1"/>
    <col min="10" max="10" width="20.8984375" bestFit="1" customWidth="1"/>
    <col min="11" max="11" width="12.8984375" bestFit="1" customWidth="1"/>
    <col min="12" max="12" width="14.09765625" bestFit="1" customWidth="1"/>
    <col min="13" max="13" width="16.8984375" bestFit="1" customWidth="1"/>
  </cols>
  <sheetData>
    <row r="1" spans="2:13" ht="18.600000000000001" thickBot="1" x14ac:dyDescent="0.5"/>
    <row r="2" spans="2:13" ht="32.4" x14ac:dyDescent="0.45">
      <c r="B2" s="1"/>
      <c r="C2" s="1"/>
      <c r="D2" s="1"/>
      <c r="E2" s="1"/>
      <c r="F2" s="1"/>
      <c r="G2" s="250"/>
      <c r="H2" s="250"/>
      <c r="I2" s="1"/>
      <c r="J2" s="27" t="s">
        <v>1</v>
      </c>
      <c r="K2" s="28" t="s">
        <v>2</v>
      </c>
      <c r="L2" s="28" t="s">
        <v>3</v>
      </c>
      <c r="M2" s="29" t="s">
        <v>42</v>
      </c>
    </row>
    <row r="3" spans="2:13" ht="32.4" x14ac:dyDescent="0.8">
      <c r="B3" s="1"/>
      <c r="C3" s="1"/>
      <c r="D3" s="40"/>
      <c r="E3" s="41"/>
      <c r="F3" s="129"/>
      <c r="G3" s="116"/>
      <c r="H3" s="116"/>
      <c r="I3" s="1"/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2.4" x14ac:dyDescent="0.45">
      <c r="B4" s="1"/>
      <c r="C4" s="1"/>
      <c r="D4" s="68" t="s">
        <v>315</v>
      </c>
      <c r="E4" s="1"/>
      <c r="F4" s="117"/>
      <c r="G4" s="118"/>
      <c r="H4" s="118"/>
      <c r="I4" s="1"/>
      <c r="J4" s="26" t="s">
        <v>12</v>
      </c>
      <c r="K4" s="22" t="s">
        <v>13</v>
      </c>
      <c r="L4" s="23" t="s">
        <v>14</v>
      </c>
      <c r="M4" s="15" t="s">
        <v>41</v>
      </c>
    </row>
    <row r="5" spans="2:13" ht="27" thickBot="1" x14ac:dyDescent="0.5">
      <c r="B5" s="10"/>
      <c r="C5" s="10"/>
      <c r="D5" s="10"/>
      <c r="E5" s="10"/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37" t="s">
        <v>18</v>
      </c>
      <c r="C6" s="139" t="s">
        <v>19</v>
      </c>
      <c r="D6" s="139" t="s">
        <v>20</v>
      </c>
      <c r="E6" s="230" t="s">
        <v>21</v>
      </c>
      <c r="F6" s="139" t="s">
        <v>22</v>
      </c>
      <c r="G6" s="139"/>
      <c r="H6" s="251"/>
      <c r="I6" s="252"/>
      <c r="J6" s="139" t="s">
        <v>24</v>
      </c>
      <c r="K6" s="139"/>
      <c r="L6" s="139"/>
      <c r="M6" s="144"/>
    </row>
    <row r="7" spans="2:13" ht="32.4" x14ac:dyDescent="0.45">
      <c r="B7" s="138"/>
      <c r="C7" s="140"/>
      <c r="D7" s="140"/>
      <c r="E7" s="231"/>
      <c r="F7" s="49" t="s">
        <v>25</v>
      </c>
      <c r="G7" s="49" t="s">
        <v>26</v>
      </c>
      <c r="H7" s="49" t="s">
        <v>28</v>
      </c>
      <c r="I7" s="49" t="s">
        <v>29</v>
      </c>
      <c r="J7" s="49" t="s">
        <v>30</v>
      </c>
      <c r="K7" s="49" t="s">
        <v>2</v>
      </c>
      <c r="L7" s="49" t="s">
        <v>31</v>
      </c>
      <c r="M7" s="37" t="s">
        <v>43</v>
      </c>
    </row>
    <row r="8" spans="2:13" ht="26.4" x14ac:dyDescent="0.45">
      <c r="B8" s="133" t="s">
        <v>67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6"/>
    </row>
    <row r="9" spans="2:13" ht="26.4" x14ac:dyDescent="0.45">
      <c r="B9" s="11">
        <v>101</v>
      </c>
      <c r="C9" s="12" t="s">
        <v>33</v>
      </c>
      <c r="D9" s="12" t="s">
        <v>48</v>
      </c>
      <c r="E9" s="35" t="s">
        <v>317</v>
      </c>
      <c r="F9" s="12" t="s">
        <v>50</v>
      </c>
      <c r="G9" s="12"/>
      <c r="H9" s="14"/>
      <c r="I9" s="14"/>
      <c r="J9" s="12" t="s">
        <v>8</v>
      </c>
      <c r="K9" s="12" t="str">
        <f>IF(L9&lt;=30%,"警",IF(L9&lt;=69%,"注",IF(L9&gt;=70%,"安","　")))</f>
        <v>警</v>
      </c>
      <c r="L9" s="24">
        <v>0</v>
      </c>
      <c r="M9" s="15" t="s">
        <v>15</v>
      </c>
    </row>
    <row r="10" spans="2:13" ht="26.4" x14ac:dyDescent="0.45">
      <c r="B10" s="11">
        <v>102</v>
      </c>
      <c r="C10" s="12" t="s">
        <v>33</v>
      </c>
      <c r="D10" s="12" t="s">
        <v>48</v>
      </c>
      <c r="E10" s="35" t="s">
        <v>252</v>
      </c>
      <c r="F10" s="12" t="s">
        <v>50</v>
      </c>
      <c r="G10" s="12"/>
      <c r="H10" s="14"/>
      <c r="I10" s="14"/>
      <c r="J10" s="12" t="s">
        <v>8</v>
      </c>
      <c r="K10" s="12" t="str">
        <f>IF(L10&lt;=30%,"警",IF(L10&lt;=69%,"注",IF(L10&gt;=70%,"安","　")))</f>
        <v>警</v>
      </c>
      <c r="L10" s="24">
        <v>0</v>
      </c>
      <c r="M10" s="15" t="s">
        <v>15</v>
      </c>
    </row>
    <row r="11" spans="2:13" ht="26.4" x14ac:dyDescent="0.45">
      <c r="B11" s="11">
        <v>103</v>
      </c>
      <c r="C11" s="12" t="s">
        <v>33</v>
      </c>
      <c r="D11" s="12" t="s">
        <v>48</v>
      </c>
      <c r="E11" s="35" t="s">
        <v>242</v>
      </c>
      <c r="F11" s="12" t="s">
        <v>50</v>
      </c>
      <c r="G11" s="12"/>
      <c r="H11" s="14"/>
      <c r="I11" s="14"/>
      <c r="J11" s="12" t="s">
        <v>8</v>
      </c>
      <c r="K11" s="12" t="str">
        <f t="shared" ref="K11:K18" si="0">IF(L11&lt;=30%,"警",IF(L11&lt;=69%,"注",IF(L11&gt;=70%,"安","　")))</f>
        <v>安</v>
      </c>
      <c r="L11" s="24">
        <v>1</v>
      </c>
      <c r="M11" s="15" t="s">
        <v>15</v>
      </c>
    </row>
    <row r="12" spans="2:13" ht="26.4" x14ac:dyDescent="0.45">
      <c r="B12" s="11">
        <v>104</v>
      </c>
      <c r="C12" s="12" t="s">
        <v>33</v>
      </c>
      <c r="D12" s="12" t="s">
        <v>48</v>
      </c>
      <c r="E12" s="35" t="s">
        <v>316</v>
      </c>
      <c r="F12" s="12" t="s">
        <v>50</v>
      </c>
      <c r="G12" s="12"/>
      <c r="H12" s="14"/>
      <c r="I12" s="14"/>
      <c r="J12" s="12" t="s">
        <v>8</v>
      </c>
      <c r="K12" s="12" t="str">
        <f t="shared" si="0"/>
        <v>安</v>
      </c>
      <c r="L12" s="24">
        <v>2</v>
      </c>
      <c r="M12" s="15" t="s">
        <v>15</v>
      </c>
    </row>
    <row r="13" spans="2:13" ht="26.4" x14ac:dyDescent="0.45">
      <c r="B13" s="11">
        <v>105</v>
      </c>
      <c r="C13" s="12" t="s">
        <v>33</v>
      </c>
      <c r="D13" s="12" t="s">
        <v>48</v>
      </c>
      <c r="E13" s="54" t="s">
        <v>318</v>
      </c>
      <c r="F13" s="12" t="s">
        <v>50</v>
      </c>
      <c r="G13" s="12"/>
      <c r="H13" s="14"/>
      <c r="I13" s="14"/>
      <c r="J13" s="12" t="s">
        <v>8</v>
      </c>
      <c r="K13" s="12" t="str">
        <f t="shared" si="0"/>
        <v>安</v>
      </c>
      <c r="L13" s="24">
        <v>3</v>
      </c>
      <c r="M13" s="15" t="s">
        <v>15</v>
      </c>
    </row>
    <row r="14" spans="2:13" ht="26.4" x14ac:dyDescent="0.45">
      <c r="B14" s="11">
        <v>106</v>
      </c>
      <c r="C14" s="12" t="s">
        <v>33</v>
      </c>
      <c r="D14" s="12" t="s">
        <v>48</v>
      </c>
      <c r="E14" s="54" t="s">
        <v>320</v>
      </c>
      <c r="F14" s="12" t="s">
        <v>50</v>
      </c>
      <c r="G14" s="12"/>
      <c r="H14" s="14"/>
      <c r="I14" s="14"/>
      <c r="J14" s="12" t="s">
        <v>8</v>
      </c>
      <c r="K14" s="12" t="str">
        <f t="shared" si="0"/>
        <v>安</v>
      </c>
      <c r="L14" s="24">
        <v>4</v>
      </c>
      <c r="M14" s="15" t="s">
        <v>15</v>
      </c>
    </row>
    <row r="15" spans="2:13" ht="26.4" x14ac:dyDescent="0.45">
      <c r="B15" s="11">
        <v>107</v>
      </c>
      <c r="C15" s="12" t="s">
        <v>33</v>
      </c>
      <c r="D15" s="12" t="s">
        <v>48</v>
      </c>
      <c r="E15" s="35" t="s">
        <v>319</v>
      </c>
      <c r="F15" s="12" t="s">
        <v>50</v>
      </c>
      <c r="G15" s="12"/>
      <c r="H15" s="14"/>
      <c r="I15" s="14"/>
      <c r="J15" s="12" t="s">
        <v>8</v>
      </c>
      <c r="K15" s="12" t="str">
        <f t="shared" si="0"/>
        <v>安</v>
      </c>
      <c r="L15" s="24">
        <v>5</v>
      </c>
      <c r="M15" s="15" t="s">
        <v>15</v>
      </c>
    </row>
    <row r="16" spans="2:13" ht="26.4" x14ac:dyDescent="0.45">
      <c r="B16" s="11">
        <v>108</v>
      </c>
      <c r="C16" s="12" t="s">
        <v>33</v>
      </c>
      <c r="D16" s="12" t="s">
        <v>48</v>
      </c>
      <c r="E16" s="35" t="s">
        <v>321</v>
      </c>
      <c r="F16" s="12" t="s">
        <v>50</v>
      </c>
      <c r="G16" s="12"/>
      <c r="H16" s="14"/>
      <c r="I16" s="14"/>
      <c r="J16" s="12" t="s">
        <v>8</v>
      </c>
      <c r="K16" s="12" t="str">
        <f t="shared" si="0"/>
        <v>安</v>
      </c>
      <c r="L16" s="24">
        <v>6</v>
      </c>
      <c r="M16" s="15" t="s">
        <v>15</v>
      </c>
    </row>
    <row r="17" spans="2:13" ht="26.4" x14ac:dyDescent="0.45">
      <c r="B17" s="11">
        <v>109</v>
      </c>
      <c r="C17" s="12" t="s">
        <v>33</v>
      </c>
      <c r="D17" s="12" t="s">
        <v>48</v>
      </c>
      <c r="E17" s="35" t="s">
        <v>322</v>
      </c>
      <c r="F17" s="12" t="s">
        <v>50</v>
      </c>
      <c r="G17" s="12"/>
      <c r="H17" s="14"/>
      <c r="I17" s="14"/>
      <c r="J17" s="12" t="s">
        <v>8</v>
      </c>
      <c r="K17" s="12" t="str">
        <f t="shared" si="0"/>
        <v>安</v>
      </c>
      <c r="L17" s="24">
        <v>7</v>
      </c>
      <c r="M17" s="15" t="s">
        <v>15</v>
      </c>
    </row>
    <row r="18" spans="2:13" ht="26.4" x14ac:dyDescent="0.45">
      <c r="B18" s="11">
        <v>109</v>
      </c>
      <c r="C18" s="12" t="s">
        <v>33</v>
      </c>
      <c r="D18" s="12" t="s">
        <v>48</v>
      </c>
      <c r="E18" s="35" t="s">
        <v>323</v>
      </c>
      <c r="F18" s="12" t="s">
        <v>50</v>
      </c>
      <c r="G18" s="12"/>
      <c r="H18" s="14"/>
      <c r="I18" s="14"/>
      <c r="J18" s="12" t="s">
        <v>8</v>
      </c>
      <c r="K18" s="12" t="str">
        <f t="shared" si="0"/>
        <v>安</v>
      </c>
      <c r="L18" s="24">
        <v>8</v>
      </c>
      <c r="M18" s="15" t="s">
        <v>15</v>
      </c>
    </row>
  </sheetData>
  <mergeCells count="9">
    <mergeCell ref="J6:M6"/>
    <mergeCell ref="B8:M8"/>
    <mergeCell ref="G2:H2"/>
    <mergeCell ref="B6:B7"/>
    <mergeCell ref="C6:C7"/>
    <mergeCell ref="D6:D7"/>
    <mergeCell ref="E6:E7"/>
    <mergeCell ref="F6:G6"/>
    <mergeCell ref="H6:I6"/>
  </mergeCells>
  <phoneticPr fontId="2"/>
  <conditionalFormatting sqref="F2 F5:F7 F9:F18">
    <cfRule type="containsText" dxfId="1545" priority="148" operator="containsText" text="未定">
      <formula>NOT(ISERROR(SEARCH("未定",F2)))</formula>
    </cfRule>
    <cfRule type="containsText" dxfId="1544" priority="149" operator="containsText" text="館田">
      <formula>NOT(ISERROR(SEARCH("館田",F2)))</formula>
    </cfRule>
    <cfRule type="containsText" dxfId="1543" priority="150" operator="containsText" text="蛯名">
      <formula>NOT(ISERROR(SEARCH("蛯名",F2)))</formula>
    </cfRule>
    <cfRule type="containsText" dxfId="1542" priority="151" operator="containsText" text="圷">
      <formula>NOT(ISERROR(SEARCH("圷",F2)))</formula>
    </cfRule>
    <cfRule type="containsText" dxfId="1541" priority="152" operator="containsText" text="荒谷">
      <formula>NOT(ISERROR(SEARCH("荒谷",F2)))</formula>
    </cfRule>
  </conditionalFormatting>
  <conditionalFormatting sqref="G5:G7 G9:G16">
    <cfRule type="containsText" dxfId="1540" priority="146" operator="containsText" text="館田">
      <formula>NOT(ISERROR(SEARCH("館田",G5)))</formula>
    </cfRule>
    <cfRule type="containsText" dxfId="1539" priority="147" operator="containsText" text="蛯名">
      <formula>NOT(ISERROR(SEARCH("蛯名",G5)))</formula>
    </cfRule>
  </conditionalFormatting>
  <conditionalFormatting sqref="J2:J7 J9:J18">
    <cfRule type="containsText" dxfId="1538" priority="143" operator="containsText" text="作業終了">
      <formula>NOT(ISERROR(SEARCH("作業終了",J2)))</formula>
    </cfRule>
    <cfRule type="containsText" dxfId="1537" priority="144" operator="containsText" text="作業中">
      <formula>NOT(ISERROR(SEARCH("作業中",J2)))</formula>
    </cfRule>
    <cfRule type="containsText" dxfId="1536" priority="145" operator="containsText" text="待機">
      <formula>NOT(ISERROR(SEARCH("待機",J2)))</formula>
    </cfRule>
  </conditionalFormatting>
  <conditionalFormatting sqref="K2:K5 K7 K9:K18">
    <cfRule type="containsText" dxfId="1535" priority="135" operator="containsText" text="注">
      <formula>NOT(ISERROR(SEARCH("注",K2)))</formula>
    </cfRule>
    <cfRule type="containsText" dxfId="1534" priority="139" operator="containsText" text="警">
      <formula>NOT(ISERROR(SEARCH("警",K2)))</formula>
    </cfRule>
    <cfRule type="containsText" dxfId="1533" priority="140" operator="containsText" text="安全">
      <formula>NOT(ISERROR(SEARCH("安全",K2)))</formula>
    </cfRule>
    <cfRule type="containsText" dxfId="1532" priority="141" operator="containsText" text="注意">
      <formula>NOT(ISERROR(SEARCH("注意",K2)))</formula>
    </cfRule>
    <cfRule type="containsText" dxfId="1531" priority="142" operator="containsText" text="警告">
      <formula>NOT(ISERROR(SEARCH("警告",K2)))</formula>
    </cfRule>
  </conditionalFormatting>
  <conditionalFormatting sqref="M2:M4 M7 M9:M18">
    <cfRule type="containsText" dxfId="1530" priority="137" operator="containsText" text="不実装">
      <formula>NOT(ISERROR(SEARCH("不実装",M2)))</formula>
    </cfRule>
    <cfRule type="containsText" dxfId="1529" priority="138" operator="containsText" text="実装">
      <formula>NOT(ISERROR(SEARCH("実装",M2)))</formula>
    </cfRule>
  </conditionalFormatting>
  <conditionalFormatting sqref="F2:F7 F9:F18">
    <cfRule type="containsText" dxfId="1528" priority="136" operator="containsText" text="舘田">
      <formula>NOT(ISERROR(SEARCH("舘田",F2)))</formula>
    </cfRule>
  </conditionalFormatting>
  <conditionalFormatting sqref="K2:K5 K7 K9:K18">
    <cfRule type="containsText" dxfId="1527" priority="129" operator="containsText" text="安">
      <formula>NOT(ISERROR(SEARCH("安",K2)))</formula>
    </cfRule>
    <cfRule type="containsText" dxfId="1526" priority="130" operator="containsText" text="安">
      <formula>NOT(ISERROR(SEARCH("安",K2)))</formula>
    </cfRule>
    <cfRule type="containsText" dxfId="1525" priority="131" operator="containsText" text="安">
      <formula>NOT(ISERROR(SEARCH("安",K2)))</formula>
    </cfRule>
    <cfRule type="containsText" dxfId="1524" priority="134" operator="containsText" text="安">
      <formula>NOT(ISERROR(SEARCH("安",K2)))</formula>
    </cfRule>
  </conditionalFormatting>
  <conditionalFormatting sqref="J2:J7 J9:J18">
    <cfRule type="containsText" dxfId="1523" priority="128" operator="containsText" text="終了">
      <formula>NOT(ISERROR(SEARCH("終了",J2)))</formula>
    </cfRule>
    <cfRule type="containsText" dxfId="1522" priority="132" operator="containsText" text="終了">
      <formula>NOT(ISERROR(SEARCH("終了",J2)))</formula>
    </cfRule>
    <cfRule type="containsText" dxfId="1521" priority="133" operator="containsText" text="作業終了">
      <formula>NOT(ISERROR(SEARCH("作業終了",J2)))</formula>
    </cfRule>
  </conditionalFormatting>
  <conditionalFormatting sqref="M5">
    <cfRule type="containsText" dxfId="1520" priority="126" operator="containsText" text="不実装">
      <formula>NOT(ISERROR(SEARCH("不実装",M5)))</formula>
    </cfRule>
    <cfRule type="containsText" dxfId="1519" priority="127" operator="containsText" text="実装">
      <formula>NOT(ISERROR(SEARCH("実装",M5)))</formula>
    </cfRule>
  </conditionalFormatting>
  <conditionalFormatting sqref="M2:M5 M7 M9:M18">
    <cfRule type="containsText" dxfId="1518" priority="125" operator="containsText" text="実装中">
      <formula>NOT(ISERROR(SEARCH("実装中",M2)))</formula>
    </cfRule>
  </conditionalFormatting>
  <conditionalFormatting sqref="L2:L5 L7 L9:L18">
    <cfRule type="containsText" dxfId="1517" priority="122" operator="containsText" text="60">
      <formula>NOT(ISERROR(SEARCH("60",L2)))</formula>
    </cfRule>
    <cfRule type="containsText" dxfId="1516" priority="123" operator="containsText" text="30">
      <formula>NOT(ISERROR(SEARCH("30",L2)))</formula>
    </cfRule>
    <cfRule type="containsText" dxfId="1515" priority="124" operator="containsText" text="30％">
      <formula>NOT(ISERROR(SEARCH("30％",L2)))</formula>
    </cfRule>
  </conditionalFormatting>
  <conditionalFormatting sqref="F2:F7 F9:F18">
    <cfRule type="containsText" dxfId="1514" priority="115" operator="containsText" text="有馬">
      <formula>NOT(ISERROR(SEARCH("有馬",F2)))</formula>
    </cfRule>
    <cfRule type="containsText" dxfId="1513" priority="116" operator="containsText" text="有馬">
      <formula>NOT(ISERROR(SEARCH("有馬",F2)))</formula>
    </cfRule>
    <cfRule type="containsText" dxfId="1512" priority="117" operator="containsText" text="石田">
      <formula>NOT(ISERROR(SEARCH("石田",F2)))</formula>
    </cfRule>
    <cfRule type="containsText" dxfId="1511" priority="118" operator="containsText" text="石田">
      <formula>NOT(ISERROR(SEARCH("石田",F2)))</formula>
    </cfRule>
    <cfRule type="containsText" dxfId="1510" priority="119" operator="containsText" text="横道">
      <formula>NOT(ISERROR(SEARCH("横道",F2)))</formula>
    </cfRule>
    <cfRule type="containsText" dxfId="1509" priority="120" operator="containsText" text="佐藤">
      <formula>NOT(ISERROR(SEARCH("佐藤",F2)))</formula>
    </cfRule>
    <cfRule type="containsText" dxfId="1508" priority="121" operator="containsText" text="未定">
      <formula>NOT(ISERROR(SEARCH("未定",F2)))</formula>
    </cfRule>
  </conditionalFormatting>
  <conditionalFormatting sqref="G2:G4">
    <cfRule type="containsText" dxfId="1507" priority="113" operator="containsText" text="館田">
      <formula>NOT(ISERROR(SEARCH("館田",G2)))</formula>
    </cfRule>
    <cfRule type="containsText" dxfId="1506" priority="114" operator="containsText" text="蛯名">
      <formula>NOT(ISERROR(SEARCH("蛯名",G2)))</formula>
    </cfRule>
  </conditionalFormatting>
  <conditionalFormatting sqref="F1:F1048576">
    <cfRule type="containsText" dxfId="1505" priority="112" operator="containsText" text="横道">
      <formula>NOT(ISERROR(SEARCH("横道",F1)))</formula>
    </cfRule>
  </conditionalFormatting>
  <conditionalFormatting sqref="G17">
    <cfRule type="containsText" dxfId="1504" priority="105" operator="containsText" text="館田">
      <formula>NOT(ISERROR(SEARCH("館田",G17)))</formula>
    </cfRule>
    <cfRule type="containsText" dxfId="1503" priority="106" operator="containsText" text="蛯名">
      <formula>NOT(ISERROR(SEARCH("蛯名",G17)))</formula>
    </cfRule>
  </conditionalFormatting>
  <conditionalFormatting sqref="G18">
    <cfRule type="containsText" dxfId="1502" priority="31" operator="containsText" text="館田">
      <formula>NOT(ISERROR(SEARCH("館田",G18)))</formula>
    </cfRule>
    <cfRule type="containsText" dxfId="1501" priority="32" operator="containsText" text="蛯名">
      <formula>NOT(ISERROR(SEARCH("蛯名",G18)))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32"/>
  <sheetViews>
    <sheetView zoomScale="55" zoomScaleNormal="55" workbookViewId="0">
      <selection activeCell="J34" sqref="J34"/>
    </sheetView>
  </sheetViews>
  <sheetFormatPr defaultColWidth="9.09765625" defaultRowHeight="18" x14ac:dyDescent="0.45"/>
  <cols>
    <col min="2" max="2" width="7.3984375" bestFit="1" customWidth="1"/>
    <col min="3" max="3" width="9" bestFit="1" customWidth="1"/>
    <col min="4" max="4" width="26.09765625" bestFit="1" customWidth="1"/>
    <col min="5" max="6" width="19.8984375" bestFit="1" customWidth="1"/>
    <col min="7" max="7" width="26.09765625" bestFit="1" customWidth="1"/>
    <col min="8" max="8" width="23.59765625" bestFit="1" customWidth="1"/>
    <col min="9" max="9" width="13" bestFit="1" customWidth="1"/>
    <col min="10" max="10" width="19.8984375" bestFit="1" customWidth="1"/>
    <col min="11" max="11" width="12.296875" bestFit="1" customWidth="1"/>
    <col min="12" max="12" width="13.69921875" bestFit="1" customWidth="1"/>
    <col min="13" max="13" width="16.09765625" bestFit="1" customWidth="1"/>
  </cols>
  <sheetData>
    <row r="1" spans="2:13" ht="18.600000000000001" thickBot="1" x14ac:dyDescent="0.5"/>
    <row r="2" spans="2:13" ht="32.4" x14ac:dyDescent="0.45">
      <c r="B2" s="1"/>
      <c r="C2" s="1"/>
      <c r="D2" s="1"/>
      <c r="E2" s="1"/>
      <c r="F2" s="1"/>
      <c r="G2" s="1"/>
      <c r="H2" s="1"/>
      <c r="I2" s="128"/>
      <c r="J2" s="27" t="s">
        <v>1</v>
      </c>
      <c r="K2" s="28" t="s">
        <v>2</v>
      </c>
      <c r="L2" s="28" t="s">
        <v>3</v>
      </c>
      <c r="M2" s="29" t="s">
        <v>42</v>
      </c>
    </row>
    <row r="3" spans="2:13" ht="32.4" x14ac:dyDescent="0.8">
      <c r="B3" s="1"/>
      <c r="C3" s="1"/>
      <c r="D3" s="40"/>
      <c r="E3" s="40"/>
      <c r="F3" s="40"/>
      <c r="G3" s="41"/>
      <c r="H3" s="128"/>
      <c r="I3" s="116"/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2.4" x14ac:dyDescent="0.45">
      <c r="B4" s="1"/>
      <c r="C4" s="1"/>
      <c r="D4" s="68" t="s">
        <v>315</v>
      </c>
      <c r="E4" s="1"/>
      <c r="F4" s="1"/>
      <c r="G4" s="1"/>
      <c r="H4" s="117"/>
      <c r="I4" s="118"/>
      <c r="J4" s="26" t="s">
        <v>12</v>
      </c>
      <c r="K4" s="22" t="s">
        <v>13</v>
      </c>
      <c r="L4" s="23" t="s">
        <v>14</v>
      </c>
      <c r="M4" s="15" t="s">
        <v>41</v>
      </c>
    </row>
    <row r="5" spans="2:13" ht="27" thickBot="1" x14ac:dyDescent="0.5">
      <c r="B5" s="10"/>
      <c r="C5" s="10"/>
      <c r="D5" s="10"/>
      <c r="E5" s="10"/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37" t="s">
        <v>18</v>
      </c>
      <c r="C6" s="139" t="s">
        <v>19</v>
      </c>
      <c r="D6" s="139" t="s">
        <v>20</v>
      </c>
      <c r="E6" s="139" t="s">
        <v>291</v>
      </c>
      <c r="F6" s="139" t="s">
        <v>284</v>
      </c>
      <c r="G6" s="139" t="s">
        <v>283</v>
      </c>
      <c r="H6" s="139" t="s">
        <v>22</v>
      </c>
      <c r="I6" s="139"/>
      <c r="J6" s="139" t="s">
        <v>24</v>
      </c>
      <c r="K6" s="139"/>
      <c r="L6" s="139"/>
      <c r="M6" s="144"/>
    </row>
    <row r="7" spans="2:13" ht="32.4" x14ac:dyDescent="0.45">
      <c r="B7" s="138"/>
      <c r="C7" s="140"/>
      <c r="D7" s="140"/>
      <c r="E7" s="140"/>
      <c r="F7" s="140"/>
      <c r="G7" s="140"/>
      <c r="H7" s="49" t="s">
        <v>25</v>
      </c>
      <c r="I7" s="49" t="s">
        <v>26</v>
      </c>
      <c r="J7" s="49" t="s">
        <v>30</v>
      </c>
      <c r="K7" s="49" t="s">
        <v>2</v>
      </c>
      <c r="L7" s="49" t="s">
        <v>31</v>
      </c>
      <c r="M7" s="37" t="s">
        <v>43</v>
      </c>
    </row>
    <row r="8" spans="2:13" ht="26.4" x14ac:dyDescent="0.45">
      <c r="B8" s="133" t="s">
        <v>306</v>
      </c>
      <c r="C8" s="134"/>
      <c r="D8" s="134"/>
      <c r="E8" s="134"/>
      <c r="F8" s="134"/>
      <c r="G8" s="134"/>
      <c r="H8" s="134"/>
      <c r="I8" s="134"/>
      <c r="J8" s="134"/>
      <c r="K8" s="134"/>
      <c r="L8" s="134"/>
      <c r="M8" s="136"/>
    </row>
    <row r="9" spans="2:13" ht="26.4" x14ac:dyDescent="0.45">
      <c r="B9" s="11">
        <v>101</v>
      </c>
      <c r="C9" s="12" t="s">
        <v>33</v>
      </c>
      <c r="D9" s="12" t="s">
        <v>203</v>
      </c>
      <c r="E9" s="12" t="s">
        <v>292</v>
      </c>
      <c r="F9" s="12" t="s">
        <v>307</v>
      </c>
      <c r="G9" s="35" t="s">
        <v>293</v>
      </c>
      <c r="H9" s="12" t="s">
        <v>586</v>
      </c>
      <c r="I9" s="12"/>
      <c r="J9" s="12" t="s">
        <v>8</v>
      </c>
      <c r="K9" s="12" t="str">
        <f>IF(L9&lt;=30%,"警",IF(L9&lt;=69%,"注",IF(L9&gt;=70%,"安","　")))</f>
        <v>警</v>
      </c>
      <c r="L9" s="24">
        <v>0</v>
      </c>
      <c r="M9" s="15" t="s">
        <v>15</v>
      </c>
    </row>
    <row r="10" spans="2:13" ht="26.4" x14ac:dyDescent="0.45">
      <c r="B10" s="11">
        <v>102</v>
      </c>
      <c r="C10" s="12" t="s">
        <v>33</v>
      </c>
      <c r="D10" s="12" t="s">
        <v>308</v>
      </c>
      <c r="E10" s="12" t="s">
        <v>292</v>
      </c>
      <c r="F10" s="12" t="s">
        <v>307</v>
      </c>
      <c r="G10" s="35" t="s">
        <v>293</v>
      </c>
      <c r="H10" s="12" t="s">
        <v>586</v>
      </c>
      <c r="I10" s="12"/>
      <c r="J10" s="12" t="s">
        <v>8</v>
      </c>
      <c r="K10" s="12" t="str">
        <f t="shared" ref="K10:K20" si="0">IF(L10&lt;=30%,"警",IF(L10&lt;=69%,"注",IF(L10&gt;=70%,"安","　")))</f>
        <v>警</v>
      </c>
      <c r="L10" s="24">
        <v>0</v>
      </c>
      <c r="M10" s="15" t="s">
        <v>15</v>
      </c>
    </row>
    <row r="11" spans="2:13" ht="26.4" x14ac:dyDescent="0.45">
      <c r="B11" s="11">
        <v>103</v>
      </c>
      <c r="C11" s="12" t="s">
        <v>33</v>
      </c>
      <c r="D11" s="12" t="s">
        <v>308</v>
      </c>
      <c r="E11" s="12" t="s">
        <v>292</v>
      </c>
      <c r="F11" s="12" t="s">
        <v>379</v>
      </c>
      <c r="G11" s="35" t="s">
        <v>380</v>
      </c>
      <c r="H11" s="12" t="s">
        <v>586</v>
      </c>
      <c r="I11" s="12"/>
      <c r="J11" s="12" t="s">
        <v>8</v>
      </c>
      <c r="K11" s="12" t="str">
        <f t="shared" si="0"/>
        <v>警</v>
      </c>
      <c r="L11" s="24">
        <v>0</v>
      </c>
      <c r="M11" s="15" t="s">
        <v>15</v>
      </c>
    </row>
    <row r="12" spans="2:13" ht="26.4" x14ac:dyDescent="0.45">
      <c r="B12" s="11">
        <v>103</v>
      </c>
      <c r="C12" s="12" t="s">
        <v>33</v>
      </c>
      <c r="D12" s="12" t="s">
        <v>308</v>
      </c>
      <c r="E12" s="12" t="s">
        <v>292</v>
      </c>
      <c r="F12" s="12" t="s">
        <v>309</v>
      </c>
      <c r="G12" s="35" t="s">
        <v>310</v>
      </c>
      <c r="H12" s="12" t="s">
        <v>586</v>
      </c>
      <c r="I12" s="12"/>
      <c r="J12" s="12" t="s">
        <v>8</v>
      </c>
      <c r="K12" s="12" t="str">
        <f t="shared" si="0"/>
        <v>警</v>
      </c>
      <c r="L12" s="24">
        <v>0</v>
      </c>
      <c r="M12" s="15" t="s">
        <v>15</v>
      </c>
    </row>
    <row r="13" spans="2:13" ht="26.4" x14ac:dyDescent="0.45">
      <c r="B13" s="11">
        <v>104</v>
      </c>
      <c r="C13" s="12" t="s">
        <v>33</v>
      </c>
      <c r="D13" s="12" t="s">
        <v>308</v>
      </c>
      <c r="E13" s="12" t="s">
        <v>292</v>
      </c>
      <c r="F13" s="12" t="s">
        <v>309</v>
      </c>
      <c r="G13" s="35" t="s">
        <v>311</v>
      </c>
      <c r="H13" s="12" t="s">
        <v>586</v>
      </c>
      <c r="I13" s="12"/>
      <c r="J13" s="12" t="s">
        <v>8</v>
      </c>
      <c r="K13" s="12" t="str">
        <f t="shared" si="0"/>
        <v>警</v>
      </c>
      <c r="L13" s="24">
        <v>0</v>
      </c>
      <c r="M13" s="15" t="s">
        <v>15</v>
      </c>
    </row>
    <row r="14" spans="2:13" ht="26.4" x14ac:dyDescent="0.45">
      <c r="B14" s="11">
        <v>105</v>
      </c>
      <c r="C14" s="12" t="s">
        <v>33</v>
      </c>
      <c r="D14" s="12" t="s">
        <v>282</v>
      </c>
      <c r="E14" s="12" t="s">
        <v>292</v>
      </c>
      <c r="F14" s="12" t="s">
        <v>285</v>
      </c>
      <c r="G14" s="35" t="s">
        <v>290</v>
      </c>
      <c r="H14" s="12" t="s">
        <v>586</v>
      </c>
      <c r="I14" s="12"/>
      <c r="J14" s="12" t="s">
        <v>8</v>
      </c>
      <c r="K14" s="12" t="str">
        <f t="shared" si="0"/>
        <v>警</v>
      </c>
      <c r="L14" s="24">
        <v>0</v>
      </c>
      <c r="M14" s="15" t="s">
        <v>15</v>
      </c>
    </row>
    <row r="15" spans="2:13" ht="26.4" x14ac:dyDescent="0.45">
      <c r="B15" s="11">
        <v>106</v>
      </c>
      <c r="C15" s="12" t="s">
        <v>33</v>
      </c>
      <c r="D15" s="12" t="s">
        <v>282</v>
      </c>
      <c r="E15" s="12" t="s">
        <v>292</v>
      </c>
      <c r="F15" s="12" t="s">
        <v>286</v>
      </c>
      <c r="G15" s="35" t="s">
        <v>293</v>
      </c>
      <c r="H15" s="12" t="s">
        <v>586</v>
      </c>
      <c r="I15" s="12"/>
      <c r="J15" s="12" t="s">
        <v>8</v>
      </c>
      <c r="K15" s="12" t="str">
        <f t="shared" si="0"/>
        <v>警</v>
      </c>
      <c r="L15" s="24">
        <v>0</v>
      </c>
      <c r="M15" s="15" t="s">
        <v>15</v>
      </c>
    </row>
    <row r="16" spans="2:13" ht="26.4" x14ac:dyDescent="0.45">
      <c r="B16" s="11">
        <v>107</v>
      </c>
      <c r="C16" s="12" t="s">
        <v>33</v>
      </c>
      <c r="D16" s="12" t="s">
        <v>282</v>
      </c>
      <c r="E16" s="12" t="s">
        <v>292</v>
      </c>
      <c r="F16" s="12" t="s">
        <v>287</v>
      </c>
      <c r="G16" s="35" t="s">
        <v>294</v>
      </c>
      <c r="H16" s="12" t="s">
        <v>586</v>
      </c>
      <c r="I16" s="12"/>
      <c r="J16" s="12" t="s">
        <v>8</v>
      </c>
      <c r="K16" s="12" t="str">
        <f t="shared" si="0"/>
        <v>警</v>
      </c>
      <c r="L16" s="24">
        <v>0</v>
      </c>
      <c r="M16" s="15" t="s">
        <v>15</v>
      </c>
    </row>
    <row r="17" spans="2:13" ht="26.4" x14ac:dyDescent="0.45">
      <c r="B17" s="11">
        <v>108</v>
      </c>
      <c r="C17" s="12" t="s">
        <v>33</v>
      </c>
      <c r="D17" s="12" t="s">
        <v>282</v>
      </c>
      <c r="E17" s="12" t="s">
        <v>292</v>
      </c>
      <c r="F17" s="12" t="s">
        <v>288</v>
      </c>
      <c r="G17" s="35" t="s">
        <v>295</v>
      </c>
      <c r="H17" s="12" t="s">
        <v>586</v>
      </c>
      <c r="I17" s="12"/>
      <c r="J17" s="12" t="s">
        <v>8</v>
      </c>
      <c r="K17" s="12" t="str">
        <f t="shared" si="0"/>
        <v>警</v>
      </c>
      <c r="L17" s="24">
        <v>0</v>
      </c>
      <c r="M17" s="15" t="s">
        <v>15</v>
      </c>
    </row>
    <row r="18" spans="2:13" ht="26.4" x14ac:dyDescent="0.45">
      <c r="B18" s="11">
        <v>109</v>
      </c>
      <c r="C18" s="12" t="s">
        <v>33</v>
      </c>
      <c r="D18" s="12" t="s">
        <v>282</v>
      </c>
      <c r="E18" s="12" t="s">
        <v>292</v>
      </c>
      <c r="F18" s="12" t="s">
        <v>289</v>
      </c>
      <c r="G18" s="35" t="s">
        <v>296</v>
      </c>
      <c r="H18" s="12" t="s">
        <v>586</v>
      </c>
      <c r="I18" s="12"/>
      <c r="J18" s="12" t="s">
        <v>8</v>
      </c>
      <c r="K18" s="12" t="str">
        <f t="shared" si="0"/>
        <v>警</v>
      </c>
      <c r="L18" s="24">
        <v>0</v>
      </c>
      <c r="M18" s="15" t="s">
        <v>15</v>
      </c>
    </row>
    <row r="19" spans="2:13" ht="26.4" x14ac:dyDescent="0.45">
      <c r="B19" s="11">
        <v>110</v>
      </c>
      <c r="C19" s="12" t="s">
        <v>33</v>
      </c>
      <c r="D19" s="12" t="s">
        <v>282</v>
      </c>
      <c r="E19" s="12" t="s">
        <v>292</v>
      </c>
      <c r="F19" s="12" t="s">
        <v>298</v>
      </c>
      <c r="G19" s="35" t="s">
        <v>299</v>
      </c>
      <c r="H19" s="12" t="s">
        <v>586</v>
      </c>
      <c r="I19" s="12"/>
      <c r="J19" s="12" t="s">
        <v>8</v>
      </c>
      <c r="K19" s="12" t="str">
        <f t="shared" si="0"/>
        <v>警</v>
      </c>
      <c r="L19" s="24">
        <v>0</v>
      </c>
      <c r="M19" s="15" t="s">
        <v>15</v>
      </c>
    </row>
    <row r="20" spans="2:13" ht="26.4" x14ac:dyDescent="0.45">
      <c r="B20" s="11">
        <v>111</v>
      </c>
      <c r="C20" s="12" t="s">
        <v>33</v>
      </c>
      <c r="D20" s="12" t="s">
        <v>229</v>
      </c>
      <c r="E20" s="12" t="s">
        <v>292</v>
      </c>
      <c r="F20" s="12" t="s">
        <v>307</v>
      </c>
      <c r="G20" s="35" t="s">
        <v>293</v>
      </c>
      <c r="H20" s="12" t="s">
        <v>586</v>
      </c>
      <c r="I20" s="12"/>
      <c r="J20" s="12" t="s">
        <v>8</v>
      </c>
      <c r="K20" s="12" t="str">
        <f t="shared" si="0"/>
        <v>警</v>
      </c>
      <c r="L20" s="24">
        <v>0</v>
      </c>
      <c r="M20" s="15" t="s">
        <v>15</v>
      </c>
    </row>
    <row r="21" spans="2:13" ht="26.4" x14ac:dyDescent="0.45">
      <c r="B21" s="133" t="s">
        <v>312</v>
      </c>
      <c r="C21" s="134"/>
      <c r="D21" s="134"/>
      <c r="E21" s="134"/>
      <c r="F21" s="134"/>
      <c r="G21" s="134"/>
      <c r="H21" s="134"/>
      <c r="I21" s="134"/>
      <c r="J21" s="134"/>
      <c r="K21" s="134"/>
      <c r="L21" s="134"/>
      <c r="M21" s="136"/>
    </row>
    <row r="22" spans="2:13" ht="26.4" x14ac:dyDescent="0.45">
      <c r="B22" s="11">
        <v>101</v>
      </c>
      <c r="C22" s="12" t="s">
        <v>33</v>
      </c>
      <c r="D22" s="12" t="s">
        <v>203</v>
      </c>
      <c r="E22" s="12" t="s">
        <v>297</v>
      </c>
      <c r="F22" s="12" t="s">
        <v>307</v>
      </c>
      <c r="G22" s="35" t="s">
        <v>313</v>
      </c>
      <c r="H22" s="12" t="s">
        <v>586</v>
      </c>
      <c r="I22" s="12"/>
      <c r="J22" s="12" t="s">
        <v>8</v>
      </c>
      <c r="K22" s="12" t="str">
        <f t="shared" ref="K22" si="1">IF(L22&lt;=30%,"警",IF(L22&lt;=69%,"注",IF(L22&gt;=70%,"安","　")))</f>
        <v>警</v>
      </c>
      <c r="L22" s="24">
        <v>0</v>
      </c>
      <c r="M22" s="15" t="s">
        <v>15</v>
      </c>
    </row>
    <row r="23" spans="2:13" ht="26.4" x14ac:dyDescent="0.45">
      <c r="B23" s="11">
        <v>102</v>
      </c>
      <c r="C23" s="12" t="s">
        <v>33</v>
      </c>
      <c r="D23" s="12" t="s">
        <v>308</v>
      </c>
      <c r="E23" s="12" t="s">
        <v>297</v>
      </c>
      <c r="F23" s="12" t="s">
        <v>307</v>
      </c>
      <c r="G23" s="35" t="s">
        <v>313</v>
      </c>
      <c r="H23" s="12" t="s">
        <v>586</v>
      </c>
      <c r="I23" s="12"/>
      <c r="J23" s="12" t="s">
        <v>8</v>
      </c>
      <c r="K23" s="12" t="str">
        <f t="shared" ref="K23:K32" si="2">IF(L23&lt;=30%,"警",IF(L23&lt;=69%,"注",IF(L23&gt;=70%,"安","　")))</f>
        <v>警</v>
      </c>
      <c r="L23" s="24">
        <v>0</v>
      </c>
      <c r="M23" s="15" t="s">
        <v>15</v>
      </c>
    </row>
    <row r="24" spans="2:13" ht="26.4" x14ac:dyDescent="0.45">
      <c r="B24" s="11">
        <v>102</v>
      </c>
      <c r="C24" s="12" t="s">
        <v>33</v>
      </c>
      <c r="D24" s="12" t="s">
        <v>308</v>
      </c>
      <c r="E24" s="12" t="s">
        <v>297</v>
      </c>
      <c r="F24" s="12" t="s">
        <v>315</v>
      </c>
      <c r="G24" s="35" t="s">
        <v>381</v>
      </c>
      <c r="H24" s="12" t="s">
        <v>586</v>
      </c>
      <c r="I24" s="12"/>
      <c r="J24" s="12" t="s">
        <v>8</v>
      </c>
      <c r="K24" s="12" t="str">
        <f t="shared" si="2"/>
        <v>警</v>
      </c>
      <c r="L24" s="24">
        <v>0</v>
      </c>
      <c r="M24" s="15" t="s">
        <v>15</v>
      </c>
    </row>
    <row r="25" spans="2:13" ht="26.4" x14ac:dyDescent="0.45">
      <c r="B25" s="11">
        <v>103</v>
      </c>
      <c r="C25" s="12" t="s">
        <v>33</v>
      </c>
      <c r="D25" s="12" t="s">
        <v>308</v>
      </c>
      <c r="E25" s="12" t="s">
        <v>297</v>
      </c>
      <c r="F25" s="12" t="s">
        <v>309</v>
      </c>
      <c r="G25" s="35" t="s">
        <v>314</v>
      </c>
      <c r="H25" s="12" t="s">
        <v>586</v>
      </c>
      <c r="I25" s="12"/>
      <c r="J25" s="12" t="s">
        <v>8</v>
      </c>
      <c r="K25" s="12" t="str">
        <f t="shared" si="2"/>
        <v>警</v>
      </c>
      <c r="L25" s="24">
        <v>0</v>
      </c>
      <c r="M25" s="15" t="s">
        <v>15</v>
      </c>
    </row>
    <row r="26" spans="2:13" ht="26.4" x14ac:dyDescent="0.45">
      <c r="B26" s="11">
        <v>105</v>
      </c>
      <c r="C26" s="12" t="s">
        <v>33</v>
      </c>
      <c r="D26" s="12" t="s">
        <v>282</v>
      </c>
      <c r="E26" s="12" t="s">
        <v>297</v>
      </c>
      <c r="F26" s="12" t="s">
        <v>285</v>
      </c>
      <c r="G26" s="35" t="s">
        <v>302</v>
      </c>
      <c r="H26" s="12" t="s">
        <v>586</v>
      </c>
      <c r="I26" s="12"/>
      <c r="J26" s="12" t="s">
        <v>8</v>
      </c>
      <c r="K26" s="12" t="str">
        <f t="shared" si="2"/>
        <v>警</v>
      </c>
      <c r="L26" s="24">
        <v>0</v>
      </c>
      <c r="M26" s="15" t="s">
        <v>15</v>
      </c>
    </row>
    <row r="27" spans="2:13" ht="26.4" x14ac:dyDescent="0.45">
      <c r="B27" s="11">
        <v>106</v>
      </c>
      <c r="C27" s="12" t="s">
        <v>33</v>
      </c>
      <c r="D27" s="12" t="s">
        <v>282</v>
      </c>
      <c r="E27" s="12" t="s">
        <v>297</v>
      </c>
      <c r="F27" s="12" t="s">
        <v>286</v>
      </c>
      <c r="G27" s="35" t="s">
        <v>301</v>
      </c>
      <c r="H27" s="12" t="s">
        <v>586</v>
      </c>
      <c r="I27" s="12"/>
      <c r="J27" s="12" t="s">
        <v>8</v>
      </c>
      <c r="K27" s="12" t="str">
        <f t="shared" si="2"/>
        <v>警</v>
      </c>
      <c r="L27" s="24">
        <v>0</v>
      </c>
      <c r="M27" s="15" t="s">
        <v>15</v>
      </c>
    </row>
    <row r="28" spans="2:13" ht="26.4" x14ac:dyDescent="0.45">
      <c r="B28" s="11">
        <v>107</v>
      </c>
      <c r="C28" s="12" t="s">
        <v>33</v>
      </c>
      <c r="D28" s="12" t="s">
        <v>282</v>
      </c>
      <c r="E28" s="12" t="s">
        <v>297</v>
      </c>
      <c r="F28" s="12" t="s">
        <v>287</v>
      </c>
      <c r="G28" s="35" t="s">
        <v>300</v>
      </c>
      <c r="H28" s="12" t="s">
        <v>586</v>
      </c>
      <c r="I28" s="12"/>
      <c r="J28" s="12" t="s">
        <v>8</v>
      </c>
      <c r="K28" s="12" t="str">
        <f t="shared" si="2"/>
        <v>警</v>
      </c>
      <c r="L28" s="24">
        <v>0</v>
      </c>
      <c r="M28" s="15" t="s">
        <v>15</v>
      </c>
    </row>
    <row r="29" spans="2:13" ht="26.4" x14ac:dyDescent="0.45">
      <c r="B29" s="11">
        <v>108</v>
      </c>
      <c r="C29" s="12" t="s">
        <v>33</v>
      </c>
      <c r="D29" s="12" t="s">
        <v>282</v>
      </c>
      <c r="E29" s="12" t="s">
        <v>297</v>
      </c>
      <c r="F29" s="12" t="s">
        <v>288</v>
      </c>
      <c r="G29" s="35" t="s">
        <v>304</v>
      </c>
      <c r="H29" s="12" t="s">
        <v>586</v>
      </c>
      <c r="I29" s="12"/>
      <c r="J29" s="12" t="s">
        <v>8</v>
      </c>
      <c r="K29" s="12" t="str">
        <f t="shared" si="2"/>
        <v>警</v>
      </c>
      <c r="L29" s="24">
        <v>0</v>
      </c>
      <c r="M29" s="15" t="s">
        <v>15</v>
      </c>
    </row>
    <row r="30" spans="2:13" ht="26.4" x14ac:dyDescent="0.45">
      <c r="B30" s="11">
        <v>109</v>
      </c>
      <c r="C30" s="12" t="s">
        <v>33</v>
      </c>
      <c r="D30" s="12" t="s">
        <v>282</v>
      </c>
      <c r="E30" s="12" t="s">
        <v>297</v>
      </c>
      <c r="F30" s="12" t="s">
        <v>289</v>
      </c>
      <c r="G30" s="35" t="s">
        <v>303</v>
      </c>
      <c r="H30" s="12" t="s">
        <v>586</v>
      </c>
      <c r="I30" s="12"/>
      <c r="J30" s="12" t="s">
        <v>8</v>
      </c>
      <c r="K30" s="12" t="str">
        <f t="shared" si="2"/>
        <v>警</v>
      </c>
      <c r="L30" s="24">
        <v>0</v>
      </c>
      <c r="M30" s="15" t="s">
        <v>15</v>
      </c>
    </row>
    <row r="31" spans="2:13" ht="26.4" x14ac:dyDescent="0.45">
      <c r="B31" s="11">
        <v>110</v>
      </c>
      <c r="C31" s="12" t="s">
        <v>33</v>
      </c>
      <c r="D31" s="12" t="s">
        <v>282</v>
      </c>
      <c r="E31" s="12" t="s">
        <v>297</v>
      </c>
      <c r="F31" s="12" t="s">
        <v>298</v>
      </c>
      <c r="G31" s="35" t="s">
        <v>305</v>
      </c>
      <c r="H31" s="12" t="s">
        <v>586</v>
      </c>
      <c r="I31" s="12"/>
      <c r="J31" s="12" t="s">
        <v>8</v>
      </c>
      <c r="K31" s="12" t="str">
        <f t="shared" si="2"/>
        <v>警</v>
      </c>
      <c r="L31" s="24">
        <v>0</v>
      </c>
      <c r="M31" s="15" t="s">
        <v>15</v>
      </c>
    </row>
    <row r="32" spans="2:13" ht="27" thickBot="1" x14ac:dyDescent="0.5">
      <c r="B32" s="11">
        <v>111</v>
      </c>
      <c r="C32" s="12" t="s">
        <v>33</v>
      </c>
      <c r="D32" s="18" t="s">
        <v>229</v>
      </c>
      <c r="E32" s="18" t="s">
        <v>297</v>
      </c>
      <c r="F32" s="18" t="s">
        <v>307</v>
      </c>
      <c r="G32" s="35" t="s">
        <v>313</v>
      </c>
      <c r="H32" s="12" t="s">
        <v>586</v>
      </c>
      <c r="I32" s="18"/>
      <c r="J32" s="12" t="s">
        <v>8</v>
      </c>
      <c r="K32" s="12" t="str">
        <f t="shared" si="2"/>
        <v>警</v>
      </c>
      <c r="L32" s="24">
        <v>0</v>
      </c>
      <c r="M32" s="15" t="s">
        <v>15</v>
      </c>
    </row>
  </sheetData>
  <mergeCells count="10">
    <mergeCell ref="J6:M6"/>
    <mergeCell ref="B8:M8"/>
    <mergeCell ref="F6:F7"/>
    <mergeCell ref="E6:E7"/>
    <mergeCell ref="B21:M21"/>
    <mergeCell ref="B6:B7"/>
    <mergeCell ref="C6:C7"/>
    <mergeCell ref="D6:D7"/>
    <mergeCell ref="G6:G7"/>
    <mergeCell ref="H6:I6"/>
  </mergeCells>
  <phoneticPr fontId="2"/>
  <conditionalFormatting sqref="H2 H5:H7 H9:H20 H22:H32">
    <cfRule type="containsText" dxfId="1500" priority="270" operator="containsText" text="未定">
      <formula>NOT(ISERROR(SEARCH("未定",H2)))</formula>
    </cfRule>
    <cfRule type="containsText" dxfId="1499" priority="271" operator="containsText" text="館田">
      <formula>NOT(ISERROR(SEARCH("館田",H2)))</formula>
    </cfRule>
    <cfRule type="containsText" dxfId="1498" priority="272" operator="containsText" text="蛯名">
      <formula>NOT(ISERROR(SEARCH("蛯名",H2)))</formula>
    </cfRule>
    <cfRule type="containsText" dxfId="1497" priority="273" operator="containsText" text="圷">
      <formula>NOT(ISERROR(SEARCH("圷",H2)))</formula>
    </cfRule>
    <cfRule type="containsText" dxfId="1496" priority="274" operator="containsText" text="荒谷">
      <formula>NOT(ISERROR(SEARCH("荒谷",H2)))</formula>
    </cfRule>
  </conditionalFormatting>
  <conditionalFormatting sqref="I5:I7 I22:I23 I9:I20 I25:I32">
    <cfRule type="containsText" dxfId="1495" priority="268" operator="containsText" text="館田">
      <formula>NOT(ISERROR(SEARCH("館田",I5)))</formula>
    </cfRule>
    <cfRule type="containsText" dxfId="1494" priority="269" operator="containsText" text="蛯名">
      <formula>NOT(ISERROR(SEARCH("蛯名",I5)))</formula>
    </cfRule>
  </conditionalFormatting>
  <conditionalFormatting sqref="J2:J7 J9:J20">
    <cfRule type="containsText" dxfId="1493" priority="265" operator="containsText" text="作業終了">
      <formula>NOT(ISERROR(SEARCH("作業終了",J2)))</formula>
    </cfRule>
    <cfRule type="containsText" dxfId="1492" priority="266" operator="containsText" text="作業中">
      <formula>NOT(ISERROR(SEARCH("作業中",J2)))</formula>
    </cfRule>
    <cfRule type="containsText" dxfId="1491" priority="267" operator="containsText" text="待機">
      <formula>NOT(ISERROR(SEARCH("待機",J2)))</formula>
    </cfRule>
  </conditionalFormatting>
  <conditionalFormatting sqref="K2:K5 K7 K9:K20">
    <cfRule type="containsText" dxfId="1490" priority="257" operator="containsText" text="注">
      <formula>NOT(ISERROR(SEARCH("注",K2)))</formula>
    </cfRule>
    <cfRule type="containsText" dxfId="1489" priority="261" operator="containsText" text="警">
      <formula>NOT(ISERROR(SEARCH("警",K2)))</formula>
    </cfRule>
    <cfRule type="containsText" dxfId="1488" priority="262" operator="containsText" text="安全">
      <formula>NOT(ISERROR(SEARCH("安全",K2)))</formula>
    </cfRule>
    <cfRule type="containsText" dxfId="1487" priority="263" operator="containsText" text="注意">
      <formula>NOT(ISERROR(SEARCH("注意",K2)))</formula>
    </cfRule>
    <cfRule type="containsText" dxfId="1486" priority="264" operator="containsText" text="警告">
      <formula>NOT(ISERROR(SEARCH("警告",K2)))</formula>
    </cfRule>
  </conditionalFormatting>
  <conditionalFormatting sqref="M2:M4 M7 M9:M20">
    <cfRule type="containsText" dxfId="1485" priority="259" operator="containsText" text="不実装">
      <formula>NOT(ISERROR(SEARCH("不実装",M2)))</formula>
    </cfRule>
    <cfRule type="containsText" dxfId="1484" priority="260" operator="containsText" text="実装">
      <formula>NOT(ISERROR(SEARCH("実装",M2)))</formula>
    </cfRule>
  </conditionalFormatting>
  <conditionalFormatting sqref="H2:H7 H9:H20 H22:H32">
    <cfRule type="containsText" dxfId="1483" priority="258" operator="containsText" text="舘田">
      <formula>NOT(ISERROR(SEARCH("舘田",H2)))</formula>
    </cfRule>
  </conditionalFormatting>
  <conditionalFormatting sqref="K2:K5 K7 K9:K20">
    <cfRule type="containsText" dxfId="1482" priority="251" operator="containsText" text="安">
      <formula>NOT(ISERROR(SEARCH("安",K2)))</formula>
    </cfRule>
    <cfRule type="containsText" dxfId="1481" priority="252" operator="containsText" text="安">
      <formula>NOT(ISERROR(SEARCH("安",K2)))</formula>
    </cfRule>
    <cfRule type="containsText" dxfId="1480" priority="253" operator="containsText" text="安">
      <formula>NOT(ISERROR(SEARCH("安",K2)))</formula>
    </cfRule>
    <cfRule type="containsText" dxfId="1479" priority="256" operator="containsText" text="安">
      <formula>NOT(ISERROR(SEARCH("安",K2)))</formula>
    </cfRule>
  </conditionalFormatting>
  <conditionalFormatting sqref="J2:J7 J9:J20">
    <cfRule type="containsText" dxfId="1478" priority="250" operator="containsText" text="終了">
      <formula>NOT(ISERROR(SEARCH("終了",J2)))</formula>
    </cfRule>
    <cfRule type="containsText" dxfId="1477" priority="254" operator="containsText" text="終了">
      <formula>NOT(ISERROR(SEARCH("終了",J2)))</formula>
    </cfRule>
    <cfRule type="containsText" dxfId="1476" priority="255" operator="containsText" text="作業終了">
      <formula>NOT(ISERROR(SEARCH("作業終了",J2)))</formula>
    </cfRule>
  </conditionalFormatting>
  <conditionalFormatting sqref="M5">
    <cfRule type="containsText" dxfId="1475" priority="248" operator="containsText" text="不実装">
      <formula>NOT(ISERROR(SEARCH("不実装",M5)))</formula>
    </cfRule>
    <cfRule type="containsText" dxfId="1474" priority="249" operator="containsText" text="実装">
      <formula>NOT(ISERROR(SEARCH("実装",M5)))</formula>
    </cfRule>
  </conditionalFormatting>
  <conditionalFormatting sqref="M2:M5 M7 M9:M20">
    <cfRule type="containsText" dxfId="1473" priority="247" operator="containsText" text="実装中">
      <formula>NOT(ISERROR(SEARCH("実装中",M2)))</formula>
    </cfRule>
  </conditionalFormatting>
  <conditionalFormatting sqref="L2:L5 L7 L9:L20">
    <cfRule type="containsText" dxfId="1472" priority="244" operator="containsText" text="60">
      <formula>NOT(ISERROR(SEARCH("60",L2)))</formula>
    </cfRule>
    <cfRule type="containsText" dxfId="1471" priority="245" operator="containsText" text="30">
      <formula>NOT(ISERROR(SEARCH("30",L2)))</formula>
    </cfRule>
    <cfRule type="containsText" dxfId="1470" priority="246" operator="containsText" text="30％">
      <formula>NOT(ISERROR(SEARCH("30％",L2)))</formula>
    </cfRule>
  </conditionalFormatting>
  <conditionalFormatting sqref="H2:H7 H9:H20 H22:H32">
    <cfRule type="containsText" dxfId="1469" priority="237" operator="containsText" text="有馬">
      <formula>NOT(ISERROR(SEARCH("有馬",H2)))</formula>
    </cfRule>
    <cfRule type="containsText" dxfId="1468" priority="238" operator="containsText" text="有馬">
      <formula>NOT(ISERROR(SEARCH("有馬",H2)))</formula>
    </cfRule>
    <cfRule type="containsText" dxfId="1467" priority="239" operator="containsText" text="石田">
      <formula>NOT(ISERROR(SEARCH("石田",H2)))</formula>
    </cfRule>
    <cfRule type="containsText" dxfId="1466" priority="240" operator="containsText" text="石田">
      <formula>NOT(ISERROR(SEARCH("石田",H2)))</formula>
    </cfRule>
    <cfRule type="containsText" dxfId="1465" priority="241" operator="containsText" text="横道">
      <formula>NOT(ISERROR(SEARCH("横道",H2)))</formula>
    </cfRule>
    <cfRule type="containsText" dxfId="1464" priority="242" operator="containsText" text="佐藤">
      <formula>NOT(ISERROR(SEARCH("佐藤",H2)))</formula>
    </cfRule>
    <cfRule type="containsText" dxfId="1463" priority="243" operator="containsText" text="未定">
      <formula>NOT(ISERROR(SEARCH("未定",H2)))</formula>
    </cfRule>
  </conditionalFormatting>
  <conditionalFormatting sqref="I2:I4">
    <cfRule type="containsText" dxfId="1462" priority="235" operator="containsText" text="館田">
      <formula>NOT(ISERROR(SEARCH("館田",I2)))</formula>
    </cfRule>
    <cfRule type="containsText" dxfId="1461" priority="236" operator="containsText" text="蛯名">
      <formula>NOT(ISERROR(SEARCH("蛯名",I2)))</formula>
    </cfRule>
  </conditionalFormatting>
  <conditionalFormatting sqref="H1:H20 H22:H1048576">
    <cfRule type="containsText" dxfId="1460" priority="234" operator="containsText" text="横道">
      <formula>NOT(ISERROR(SEARCH("横道",H1)))</formula>
    </cfRule>
  </conditionalFormatting>
  <conditionalFormatting sqref="H21">
    <cfRule type="containsText" dxfId="1459" priority="159" operator="containsText" text="横道">
      <formula>NOT(ISERROR(SEARCH("横道",H21)))</formula>
    </cfRule>
  </conditionalFormatting>
  <conditionalFormatting sqref="J22:J32">
    <cfRule type="containsText" dxfId="1458" priority="56" operator="containsText" text="作業終了">
      <formula>NOT(ISERROR(SEARCH("作業終了",J22)))</formula>
    </cfRule>
    <cfRule type="containsText" dxfId="1457" priority="57" operator="containsText" text="作業中">
      <formula>NOT(ISERROR(SEARCH("作業中",J22)))</formula>
    </cfRule>
    <cfRule type="containsText" dxfId="1456" priority="58" operator="containsText" text="待機">
      <formula>NOT(ISERROR(SEARCH("待機",J22)))</formula>
    </cfRule>
  </conditionalFormatting>
  <conditionalFormatting sqref="K22:K32">
    <cfRule type="containsText" dxfId="1455" priority="49" operator="containsText" text="注">
      <formula>NOT(ISERROR(SEARCH("注",K22)))</formula>
    </cfRule>
    <cfRule type="containsText" dxfId="1454" priority="52" operator="containsText" text="警">
      <formula>NOT(ISERROR(SEARCH("警",K22)))</formula>
    </cfRule>
    <cfRule type="containsText" dxfId="1453" priority="53" operator="containsText" text="安全">
      <formula>NOT(ISERROR(SEARCH("安全",K22)))</formula>
    </cfRule>
    <cfRule type="containsText" dxfId="1452" priority="54" operator="containsText" text="注意">
      <formula>NOT(ISERROR(SEARCH("注意",K22)))</formula>
    </cfRule>
    <cfRule type="containsText" dxfId="1451" priority="55" operator="containsText" text="警告">
      <formula>NOT(ISERROR(SEARCH("警告",K22)))</formula>
    </cfRule>
  </conditionalFormatting>
  <conditionalFormatting sqref="M22:M32">
    <cfRule type="containsText" dxfId="1450" priority="50" operator="containsText" text="不実装">
      <formula>NOT(ISERROR(SEARCH("不実装",M22)))</formula>
    </cfRule>
    <cfRule type="containsText" dxfId="1449" priority="51" operator="containsText" text="実装">
      <formula>NOT(ISERROR(SEARCH("実装",M22)))</formula>
    </cfRule>
  </conditionalFormatting>
  <conditionalFormatting sqref="K22:K32">
    <cfRule type="containsText" dxfId="1448" priority="43" operator="containsText" text="安">
      <formula>NOT(ISERROR(SEARCH("安",K22)))</formula>
    </cfRule>
    <cfRule type="containsText" dxfId="1447" priority="44" operator="containsText" text="安">
      <formula>NOT(ISERROR(SEARCH("安",K22)))</formula>
    </cfRule>
    <cfRule type="containsText" dxfId="1446" priority="45" operator="containsText" text="安">
      <formula>NOT(ISERROR(SEARCH("安",K22)))</formula>
    </cfRule>
    <cfRule type="containsText" dxfId="1445" priority="48" operator="containsText" text="安">
      <formula>NOT(ISERROR(SEARCH("安",K22)))</formula>
    </cfRule>
  </conditionalFormatting>
  <conditionalFormatting sqref="J22:J32">
    <cfRule type="containsText" dxfId="1444" priority="42" operator="containsText" text="終了">
      <formula>NOT(ISERROR(SEARCH("終了",J22)))</formula>
    </cfRule>
    <cfRule type="containsText" dxfId="1443" priority="46" operator="containsText" text="終了">
      <formula>NOT(ISERROR(SEARCH("終了",J22)))</formula>
    </cfRule>
    <cfRule type="containsText" dxfId="1442" priority="47" operator="containsText" text="作業終了">
      <formula>NOT(ISERROR(SEARCH("作業終了",J22)))</formula>
    </cfRule>
  </conditionalFormatting>
  <conditionalFormatting sqref="M22:M32">
    <cfRule type="containsText" dxfId="1441" priority="41" operator="containsText" text="実装中">
      <formula>NOT(ISERROR(SEARCH("実装中",M22)))</formula>
    </cfRule>
  </conditionalFormatting>
  <conditionalFormatting sqref="L22:L32">
    <cfRule type="containsText" dxfId="1440" priority="38" operator="containsText" text="60">
      <formula>NOT(ISERROR(SEARCH("60",L22)))</formula>
    </cfRule>
    <cfRule type="containsText" dxfId="1439" priority="39" operator="containsText" text="30">
      <formula>NOT(ISERROR(SEARCH("30",L22)))</formula>
    </cfRule>
    <cfRule type="containsText" dxfId="1438" priority="40" operator="containsText" text="30％">
      <formula>NOT(ISERROR(SEARCH("30％",L22)))</formula>
    </cfRule>
  </conditionalFormatting>
  <conditionalFormatting sqref="I24">
    <cfRule type="containsText" dxfId="1437" priority="31" operator="containsText" text="館田">
      <formula>NOT(ISERROR(SEARCH("館田",I24)))</formula>
    </cfRule>
    <cfRule type="containsText" dxfId="1436" priority="32" operator="containsText" text="蛯名">
      <formula>NOT(ISERROR(SEARCH("蛯名",I24)))</formula>
    </cfRule>
  </conditionalFormatting>
  <hyperlinks>
    <hyperlink ref="D4" location="ガントチャート!A1" display="戻る"/>
  </hyperlink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21</vt:i4>
      </vt:variant>
    </vt:vector>
  </HeadingPairs>
  <TitlesOfParts>
    <vt:vector size="21" baseType="lpstr">
      <vt:lpstr>ガントチャート</vt:lpstr>
      <vt:lpstr>タイトル</vt:lpstr>
      <vt:lpstr>ゲーム</vt:lpstr>
      <vt:lpstr>ランキング</vt:lpstr>
      <vt:lpstr>ステージセレクト</vt:lpstr>
      <vt:lpstr>ポーズ</vt:lpstr>
      <vt:lpstr>リザルト</vt:lpstr>
      <vt:lpstr>お客さん</vt:lpstr>
      <vt:lpstr>操作入力</vt:lpstr>
      <vt:lpstr>NPC(人)</vt:lpstr>
      <vt:lpstr>NPC(車)</vt:lpstr>
      <vt:lpstr>プレイヤー</vt:lpstr>
      <vt:lpstr>モーション</vt:lpstr>
      <vt:lpstr>BGM</vt:lpstr>
      <vt:lpstr>SE</vt:lpstr>
      <vt:lpstr>ＵＩ</vt:lpstr>
      <vt:lpstr>テクスチャ種類</vt:lpstr>
      <vt:lpstr>モデルリスト</vt:lpstr>
      <vt:lpstr>ギミックリスト</vt:lpstr>
      <vt:lpstr>起伏</vt:lpstr>
      <vt:lpstr>オブジェクト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game101</dc:creator>
  <cp:lastModifiedBy>game101</cp:lastModifiedBy>
  <dcterms:created xsi:type="dcterms:W3CDTF">2019-04-23T01:44:06Z</dcterms:created>
  <dcterms:modified xsi:type="dcterms:W3CDTF">2019-05-24T05:06:33Z</dcterms:modified>
</cp:coreProperties>
</file>